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2048" windowHeight="6948" activeTab="1"/>
  </bookViews>
  <sheets>
    <sheet name="Supports et contextes" sheetId="17" r:id="rId1"/>
    <sheet name="GDS-AI-AE Final v5" sheetId="15" r:id="rId2"/>
    <sheet name="AI-AE Final v5" sheetId="16" r:id="rId3"/>
    <sheet name="Concentrations visées" sheetId="10" r:id="rId4"/>
  </sheets>
  <definedNames>
    <definedName name="_xlnm._FilterDatabase" localSheetId="2" hidden="1">'AI-AE Final v5'!$A$1:$O$287</definedName>
    <definedName name="_xlnm._FilterDatabase" localSheetId="3" hidden="1">'Concentrations visées'!$A$1:$H$68</definedName>
    <definedName name="_xlnm._FilterDatabase" localSheetId="1" hidden="1">'GDS-AI-AE Final v5'!$A$1:$O$314</definedName>
    <definedName name="_xlnm._FilterDatabase" localSheetId="0" hidden="1">'Supports et contextes'!$A$3:$F$3</definedName>
  </definedNames>
  <calcPr calcId="145621"/>
</workbook>
</file>

<file path=xl/calcChain.xml><?xml version="1.0" encoding="utf-8"?>
<calcChain xmlns="http://schemas.openxmlformats.org/spreadsheetml/2006/main">
  <c r="N148" i="15" l="1"/>
  <c r="G55" i="17" l="1"/>
  <c r="G56" i="17"/>
  <c r="N21" i="15" l="1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3" i="15"/>
  <c r="N74" i="15"/>
  <c r="N75" i="15"/>
  <c r="N76" i="15"/>
  <c r="N77" i="15"/>
  <c r="N78" i="15"/>
  <c r="N79" i="15"/>
  <c r="N80" i="15"/>
  <c r="N81" i="15"/>
  <c r="N82" i="15"/>
  <c r="N83" i="15"/>
  <c r="N84" i="15"/>
  <c r="N85" i="15"/>
  <c r="N86" i="15"/>
  <c r="N87" i="15"/>
  <c r="N88" i="15"/>
  <c r="N89" i="15"/>
  <c r="N90" i="15"/>
  <c r="N91" i="15"/>
  <c r="N92" i="15"/>
  <c r="N93" i="15"/>
  <c r="N94" i="15"/>
  <c r="N95" i="15"/>
  <c r="N96" i="15"/>
  <c r="N97" i="15"/>
  <c r="N98" i="15"/>
  <c r="N99" i="15"/>
  <c r="N100" i="15"/>
  <c r="N101" i="15"/>
  <c r="N102" i="15"/>
  <c r="N103" i="15"/>
  <c r="N104" i="15"/>
  <c r="N105" i="15"/>
  <c r="N106" i="15"/>
  <c r="N107" i="15"/>
  <c r="N108" i="15"/>
  <c r="N109" i="15"/>
  <c r="N110" i="15"/>
  <c r="N111" i="15"/>
  <c r="N112" i="15"/>
  <c r="N113" i="15"/>
  <c r="N114" i="15"/>
  <c r="N115" i="15"/>
  <c r="N116" i="15"/>
  <c r="N117" i="15"/>
  <c r="N118" i="15"/>
  <c r="N119" i="15"/>
  <c r="N120" i="15"/>
  <c r="N121" i="15"/>
  <c r="N122" i="15"/>
  <c r="N123" i="15"/>
  <c r="N124" i="15"/>
  <c r="N125" i="15"/>
  <c r="N126" i="15"/>
  <c r="N127" i="15"/>
  <c r="N128" i="15"/>
  <c r="N129" i="15"/>
  <c r="N130" i="15"/>
  <c r="N131" i="15"/>
  <c r="N132" i="15"/>
  <c r="N133" i="15"/>
  <c r="N134" i="15"/>
  <c r="N135" i="15"/>
  <c r="N136" i="15"/>
  <c r="N137" i="15"/>
  <c r="N138" i="15"/>
  <c r="N139" i="15"/>
  <c r="N140" i="15"/>
  <c r="N141" i="15"/>
  <c r="N142" i="15"/>
  <c r="N143" i="15"/>
  <c r="N144" i="15"/>
  <c r="N145" i="15"/>
  <c r="N146" i="15"/>
  <c r="N147" i="15"/>
  <c r="N149" i="15"/>
  <c r="N150" i="15"/>
  <c r="N151" i="15"/>
  <c r="N152" i="15"/>
  <c r="N153" i="15"/>
  <c r="N154" i="15"/>
  <c r="N155" i="15"/>
  <c r="N156" i="15"/>
  <c r="N157" i="15"/>
  <c r="N158" i="15"/>
  <c r="N159" i="15"/>
  <c r="N160" i="15"/>
  <c r="N161" i="15"/>
  <c r="N162" i="15"/>
  <c r="N163" i="15"/>
  <c r="N164" i="15"/>
  <c r="N165" i="15"/>
  <c r="N166" i="15"/>
  <c r="N167" i="15"/>
  <c r="N168" i="15"/>
  <c r="N169" i="15"/>
  <c r="N170" i="15"/>
  <c r="N171" i="15"/>
  <c r="N172" i="15"/>
  <c r="N173" i="15"/>
  <c r="N174" i="15"/>
  <c r="N175" i="15"/>
  <c r="N176" i="15"/>
  <c r="N177" i="15"/>
  <c r="N178" i="15"/>
  <c r="N179" i="15"/>
  <c r="N180" i="15"/>
  <c r="N181" i="15"/>
  <c r="N182" i="15"/>
  <c r="N183" i="15"/>
  <c r="N184" i="15"/>
  <c r="N185" i="15"/>
  <c r="N186" i="15"/>
  <c r="N187" i="15"/>
  <c r="N188" i="15"/>
  <c r="N189" i="15"/>
  <c r="N190" i="15"/>
  <c r="N191" i="15"/>
  <c r="N192" i="15"/>
  <c r="N193" i="15"/>
  <c r="N194" i="15"/>
  <c r="N195" i="15"/>
  <c r="N196" i="15"/>
  <c r="N198" i="15"/>
  <c r="N199" i="15"/>
  <c r="N200" i="15"/>
  <c r="N201" i="15"/>
  <c r="N202" i="15"/>
  <c r="N203" i="15"/>
  <c r="N204" i="15"/>
  <c r="N205" i="15"/>
  <c r="N206" i="15"/>
  <c r="N207" i="15"/>
  <c r="N208" i="15"/>
  <c r="N209" i="15"/>
  <c r="N210" i="15"/>
  <c r="N211" i="15"/>
  <c r="N212" i="15"/>
  <c r="N213" i="15"/>
  <c r="N214" i="15"/>
  <c r="N215" i="15"/>
  <c r="N216" i="15"/>
  <c r="N217" i="15"/>
  <c r="N218" i="15"/>
  <c r="N219" i="15"/>
  <c r="N220" i="15"/>
  <c r="N221" i="15"/>
  <c r="N222" i="15"/>
  <c r="N223" i="15"/>
  <c r="N224" i="15"/>
  <c r="N225" i="15"/>
  <c r="N226" i="15"/>
  <c r="N227" i="15"/>
  <c r="N228" i="15"/>
  <c r="N229" i="15"/>
  <c r="N230" i="15"/>
  <c r="N231" i="15"/>
  <c r="N232" i="15"/>
  <c r="N233" i="15"/>
  <c r="N234" i="15"/>
  <c r="N235" i="15"/>
  <c r="N236" i="15"/>
  <c r="N237" i="15"/>
  <c r="N238" i="15"/>
  <c r="N239" i="15"/>
  <c r="N240" i="15"/>
  <c r="N241" i="15"/>
  <c r="N242" i="15"/>
  <c r="N243" i="15"/>
  <c r="N244" i="15"/>
  <c r="N245" i="15"/>
  <c r="N246" i="15"/>
  <c r="N247" i="15"/>
  <c r="N248" i="15"/>
  <c r="N249" i="15"/>
  <c r="N250" i="15"/>
  <c r="N251" i="15"/>
  <c r="N252" i="15"/>
  <c r="N253" i="15"/>
  <c r="N254" i="15"/>
  <c r="N255" i="15"/>
  <c r="N256" i="15"/>
  <c r="N257" i="15"/>
  <c r="N258" i="15"/>
  <c r="N259" i="15"/>
  <c r="N260" i="15"/>
  <c r="N261" i="15"/>
  <c r="N262" i="15"/>
  <c r="N263" i="15"/>
  <c r="N264" i="15"/>
  <c r="N265" i="15"/>
  <c r="N266" i="15"/>
  <c r="N267" i="15"/>
  <c r="N268" i="15"/>
  <c r="N269" i="15"/>
  <c r="N270" i="15"/>
  <c r="N271" i="15"/>
  <c r="N272" i="15"/>
  <c r="N273" i="15"/>
  <c r="N274" i="15"/>
  <c r="N275" i="15"/>
  <c r="N276" i="15"/>
  <c r="N277" i="15"/>
  <c r="N278" i="15"/>
  <c r="N279" i="15"/>
  <c r="N280" i="15"/>
  <c r="N281" i="15"/>
  <c r="N282" i="15"/>
  <c r="N283" i="15"/>
  <c r="N284" i="15"/>
  <c r="N285" i="15"/>
  <c r="N286" i="15"/>
  <c r="N287" i="15"/>
  <c r="N288" i="15"/>
  <c r="N289" i="15"/>
  <c r="N290" i="15"/>
  <c r="N291" i="15"/>
  <c r="N292" i="15"/>
  <c r="N293" i="15"/>
  <c r="N294" i="15"/>
  <c r="N295" i="15"/>
  <c r="N296" i="15"/>
  <c r="N297" i="15"/>
  <c r="N298" i="15"/>
  <c r="N299" i="15"/>
  <c r="N300" i="15"/>
  <c r="N301" i="15"/>
  <c r="N302" i="15"/>
  <c r="N303" i="15"/>
  <c r="N304" i="15"/>
  <c r="N305" i="15"/>
  <c r="N306" i="15"/>
  <c r="N307" i="15"/>
  <c r="N308" i="15"/>
  <c r="N309" i="15"/>
  <c r="N310" i="15"/>
  <c r="N311" i="15"/>
  <c r="N312" i="15"/>
  <c r="N313" i="15"/>
  <c r="N314" i="15"/>
  <c r="N3" i="15"/>
  <c r="N4" i="15"/>
  <c r="N5" i="15"/>
  <c r="N6" i="15"/>
  <c r="N7" i="15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" i="15"/>
</calcChain>
</file>

<file path=xl/sharedStrings.xml><?xml version="1.0" encoding="utf-8"?>
<sst xmlns="http://schemas.openxmlformats.org/spreadsheetml/2006/main" count="3309" uniqueCount="437">
  <si>
    <t>Alcools</t>
  </si>
  <si>
    <t>-</t>
  </si>
  <si>
    <t>EPA TO-15</t>
  </si>
  <si>
    <t>Canister (1 à 6 l)</t>
  </si>
  <si>
    <t>méthanol</t>
  </si>
  <si>
    <t>na</t>
  </si>
  <si>
    <t>Concentration des vapeurs sur un tube multiadsorbant puis désorption thermique</t>
  </si>
  <si>
    <t>Thermique</t>
  </si>
  <si>
    <t>Chromosorb 106</t>
  </si>
  <si>
    <t>0,01-0,2</t>
  </si>
  <si>
    <t>TCA 100/50 mg</t>
  </si>
  <si>
    <t>TCA 400/200 mg</t>
  </si>
  <si>
    <t>0,5-1</t>
  </si>
  <si>
    <t>Dichlorométhane</t>
  </si>
  <si>
    <t>cf. méthodes NIOSH</t>
  </si>
  <si>
    <t>nd</t>
  </si>
  <si>
    <t>1% 2-butanol in CS 2</t>
  </si>
  <si>
    <t>OSHA 91</t>
  </si>
  <si>
    <t>aniline</t>
  </si>
  <si>
    <t>Nitrobenzène</t>
  </si>
  <si>
    <t>OSHA 44</t>
  </si>
  <si>
    <t>Tenax / glass fiber filter</t>
  </si>
  <si>
    <t>Benzène et dérivés (BTEX, triMBz, ) non chlores</t>
  </si>
  <si>
    <t xml:space="preserve">EPA TO-14A </t>
  </si>
  <si>
    <t>VDI 3865, Bl.2&amp;4</t>
  </si>
  <si>
    <t>Tenax TA (200mg)</t>
  </si>
  <si>
    <t>NF ISO 16000-6</t>
  </si>
  <si>
    <t>0,05-0,2</t>
  </si>
  <si>
    <t xml:space="preserve"> CS2  </t>
  </si>
  <si>
    <t>CS2</t>
  </si>
  <si>
    <t>VDI 3865, Bl.2 &amp; 3</t>
  </si>
  <si>
    <t>XAD-4 (600 mg)</t>
  </si>
  <si>
    <t>pentane</t>
  </si>
  <si>
    <t>COHV aliphatiques</t>
  </si>
  <si>
    <t>OSHA 75</t>
  </si>
  <si>
    <t>Carbosieve S-III (130/65)</t>
  </si>
  <si>
    <t>CS2/dimethylformamide (DMF)</t>
  </si>
  <si>
    <t>Chlorobenzènes (mono et Dichlorobenzènes)</t>
  </si>
  <si>
    <t>NIOSH 5517</t>
  </si>
  <si>
    <t>Filtre PTFE &amp; XAD-2  (100/50mg)</t>
  </si>
  <si>
    <t xml:space="preserve"> hexane  </t>
  </si>
  <si>
    <t>XAD-2</t>
  </si>
  <si>
    <t>Acétone</t>
  </si>
  <si>
    <t>Disulfure de carbone (CS2)</t>
  </si>
  <si>
    <t>NIOSH 1600</t>
  </si>
  <si>
    <t>TCA 100/50 mg + filtre à humidité en sulfate de sodium (270 mg)</t>
  </si>
  <si>
    <t>Métropol 120</t>
  </si>
  <si>
    <t>MTBE</t>
  </si>
  <si>
    <t>Formaldéhyde</t>
  </si>
  <si>
    <t>Barbotage</t>
  </si>
  <si>
    <t>NIOSH 3500</t>
  </si>
  <si>
    <t>Filtre PTFE + 2 barbotteurs (bisulfite de  sodium à 1 %)</t>
  </si>
  <si>
    <t xml:space="preserve"> NaHSO3  </t>
  </si>
  <si>
    <t>OSHA ID 102</t>
  </si>
  <si>
    <t>NIOSH 2541</t>
  </si>
  <si>
    <t>OSHA 52</t>
  </si>
  <si>
    <t>Disulfure d'hydrogène (H2S)</t>
  </si>
  <si>
    <t>Métropol 014</t>
  </si>
  <si>
    <t>Amine (chlorhydrate de N,N-diméthyl-1,4-phénylènediamine en milieu acide)  + chlorure ferrique</t>
  </si>
  <si>
    <t>NIOSH 6013</t>
  </si>
  <si>
    <t xml:space="preserve"> NH4OH/H2O2  </t>
  </si>
  <si>
    <t>OSHA 35</t>
  </si>
  <si>
    <t>Cyanure d'hydrogène (HCN)</t>
  </si>
  <si>
    <t>NIOSH 7904</t>
  </si>
  <si>
    <t xml:space="preserve"> KOH  </t>
  </si>
  <si>
    <t>OSHA ID 120</t>
  </si>
  <si>
    <t>NaOH</t>
  </si>
  <si>
    <t>Métropol 027</t>
  </si>
  <si>
    <t>Désorption par distillation acide</t>
  </si>
  <si>
    <t>NIOSH 6010</t>
  </si>
  <si>
    <t xml:space="preserve"> H2O  </t>
  </si>
  <si>
    <t>EPA TO-8</t>
  </si>
  <si>
    <t>Ajout 1 ml 5% H2SO4 et 25 ml eau</t>
  </si>
  <si>
    <t xml:space="preserve"> Methanol  </t>
  </si>
  <si>
    <t>Mercure</t>
  </si>
  <si>
    <t xml:space="preserve"> HNO3/HCl  </t>
  </si>
  <si>
    <t>Ammoniac (NH3)</t>
  </si>
  <si>
    <t>OSHA ID 188</t>
  </si>
  <si>
    <t>0,1-0,5</t>
  </si>
  <si>
    <t>eau déionisée</t>
  </si>
  <si>
    <t>NF X 43-303</t>
  </si>
  <si>
    <t>TCA 800/400 ou 900/300 mg</t>
  </si>
  <si>
    <t>Carboxen 1000 (180/90 mg)</t>
  </si>
  <si>
    <t>0,05-1</t>
  </si>
  <si>
    <t>0,01 - 0,05</t>
  </si>
  <si>
    <t>information non disponible</t>
  </si>
  <si>
    <t>TCA 400/200 mg + filtre à humidité en sulfate de sodium (270 mg)</t>
  </si>
  <si>
    <t>TCA 800/400 ou 900/300 mg + filtre à humidité en sulfate de sodium (270 mg)</t>
  </si>
  <si>
    <t xml:space="preserve">CS2  </t>
  </si>
  <si>
    <t>CS2/dimethyl formamide solution</t>
  </si>
  <si>
    <t>Toluène</t>
  </si>
  <si>
    <t>H2SO4</t>
  </si>
  <si>
    <t>XAD-7 (60/30 mg)</t>
  </si>
  <si>
    <t>Métropol 089</t>
  </si>
  <si>
    <t>Mélange méthanol / n-butanol</t>
  </si>
  <si>
    <t>Barbotteur (15 mL de NaOH à 0.1N)</t>
  </si>
  <si>
    <t>phénol</t>
  </si>
  <si>
    <t>NF EN 13211</t>
  </si>
  <si>
    <t>KMnO4+ H2SO4 
ou K2Cr2O7 + HNO3)</t>
  </si>
  <si>
    <t>OSHA 111</t>
  </si>
  <si>
    <t>Anasorb 747 140/70 mg (ou TCA 100/50 mg)</t>
  </si>
  <si>
    <t>OSHA - PV2079</t>
  </si>
  <si>
    <t>methanol avec 0.2 N NH4OH</t>
  </si>
  <si>
    <t>XAD-7 (80/40 mg) imprégné H3PO4</t>
  </si>
  <si>
    <t>2 Anasorb 747 (400/200 mg) en série</t>
  </si>
  <si>
    <t>OUI</t>
  </si>
  <si>
    <t>Hydrocarbures pétroliers C5-C16 (aromatiques et aliphatiques)</t>
  </si>
  <si>
    <t>famille de composés</t>
  </si>
  <si>
    <t>norme applicable</t>
  </si>
  <si>
    <t>type d'extraction</t>
  </si>
  <si>
    <t>Validé par GT</t>
  </si>
  <si>
    <t>Nitrotoluènes</t>
  </si>
  <si>
    <t>Benzène</t>
  </si>
  <si>
    <t>Ethylbenzène</t>
  </si>
  <si>
    <t>Xylènes</t>
  </si>
  <si>
    <t>Triméthylbenzène-1,2,3</t>
  </si>
  <si>
    <t>Triméthylbenzène-1,2,4</t>
  </si>
  <si>
    <t>R2</t>
  </si>
  <si>
    <t>R3</t>
  </si>
  <si>
    <t>Xylène o</t>
  </si>
  <si>
    <t>Xylènes m + p</t>
  </si>
  <si>
    <t>Naphtalène</t>
  </si>
  <si>
    <t>1,1,1-trichloroéthane</t>
  </si>
  <si>
    <t>Bromoforme (tribromométhane)</t>
  </si>
  <si>
    <t>Chloroforme (trichlorométhane)</t>
  </si>
  <si>
    <t>Cis 1,2-dichloroéthylène (Z)</t>
  </si>
  <si>
    <t>Tétrachloréthylène (PCE)</t>
  </si>
  <si>
    <t>Tétrachlorure de carbone (tétrachlorométhane)</t>
  </si>
  <si>
    <t>Trichloréthylène (TCE)</t>
  </si>
  <si>
    <t>Chlorure de vinyle (chloroéthylène) monomère</t>
  </si>
  <si>
    <t xml:space="preserve">Mercure minéral </t>
  </si>
  <si>
    <t>Disulfure de Carbone (CS2)</t>
  </si>
  <si>
    <t>Phénol</t>
  </si>
  <si>
    <t>1,2-Dichlorobenzène</t>
  </si>
  <si>
    <t xml:space="preserve">1,3-Dichlorobenzène </t>
  </si>
  <si>
    <t>1,4-Dichlorobenzène</t>
  </si>
  <si>
    <t>1,3,5-Trichlorobenzène</t>
  </si>
  <si>
    <t>1,2,3-trichlorobenzène</t>
  </si>
  <si>
    <t>1,2,4-trichlorobenzène</t>
  </si>
  <si>
    <t>Plomb tétraéthyl</t>
  </si>
  <si>
    <t>Pentachlorophénol</t>
  </si>
  <si>
    <t>tps pompage (min)</t>
  </si>
  <si>
    <t>débit pompage (l/min)</t>
  </si>
  <si>
    <t>Ec&gt;5-6 ali.</t>
  </si>
  <si>
    <t>Ec&gt;6-8 ali.</t>
  </si>
  <si>
    <t>Ec&gt;8-10 ali.</t>
  </si>
  <si>
    <t>Ec&gt;10-12 ali.</t>
  </si>
  <si>
    <t>Ec&gt;12-16 ali.</t>
  </si>
  <si>
    <t>Ec&gt;6-7 aro.</t>
  </si>
  <si>
    <t>Ec&gt;7-8 aro.</t>
  </si>
  <si>
    <t>Ec&gt;8-10 aro.</t>
  </si>
  <si>
    <t>Ec&gt;10-12 aro.</t>
  </si>
  <si>
    <t>Ec&gt;12-16 aro.</t>
  </si>
  <si>
    <t>support à sélectionner en fonction de la méthode retenue et des composés recherchés</t>
  </si>
  <si>
    <t>selon TPH-WG en accord avec EPA TO-17, NF ISO 16000-6 et/ou NF EN ISO 16017-1</t>
  </si>
  <si>
    <t>COHV Aliphatiques</t>
  </si>
  <si>
    <t xml:space="preserve">2 TCA 400/200 mg  </t>
  </si>
  <si>
    <t>Chlorobenzènes (tri, tétra et pentachlorobenzènes)</t>
  </si>
  <si>
    <t>1,2,4,5-tetrachlorobenzene</t>
  </si>
  <si>
    <t>Pentachlorobenzene</t>
  </si>
  <si>
    <t>hexane</t>
  </si>
  <si>
    <t>Trichlorobenzènes</t>
  </si>
  <si>
    <t>VTR chronique pour les effets à seuil (ANSES, 2010)</t>
  </si>
  <si>
    <t>VTR chronique pour les effets à seuil 
(Santé Canada, 2010)</t>
  </si>
  <si>
    <t>Fraction équivalent au toluène : VTR chronique pour les effets à seuil (ANSES, 2010)</t>
  </si>
  <si>
    <t>Décret 2011-1727 du 02 décembre 2011 : valeurs-guides pour l'air intérieur au 01/01/2016</t>
  </si>
  <si>
    <t>Décret 2011-1727 du 02 décembre 2011 : valeurs-guides pour l'air intérieur au 01/01/2023</t>
  </si>
  <si>
    <t>crésols (o)</t>
  </si>
  <si>
    <t>crésols (m)</t>
  </si>
  <si>
    <t>crésols (p)</t>
  </si>
  <si>
    <t>CAS</t>
  </si>
  <si>
    <t>67-56-1</t>
  </si>
  <si>
    <t>64-17-5</t>
  </si>
  <si>
    <t>62-53-3</t>
  </si>
  <si>
    <t>98-95-3</t>
  </si>
  <si>
    <t>71-43-2</t>
  </si>
  <si>
    <t>75-09-2</t>
  </si>
  <si>
    <t>58-89-9</t>
  </si>
  <si>
    <t>7439-97-6</t>
  </si>
  <si>
    <t>91-20-3</t>
  </si>
  <si>
    <t>608-93-5</t>
  </si>
  <si>
    <t>87-86-5</t>
  </si>
  <si>
    <t>120-82-1</t>
  </si>
  <si>
    <t>108-70-3</t>
  </si>
  <si>
    <t>87-61-6</t>
  </si>
  <si>
    <t>67-66-3</t>
  </si>
  <si>
    <t>127-18-4</t>
  </si>
  <si>
    <t>56-23-5</t>
  </si>
  <si>
    <t>79-01-6</t>
  </si>
  <si>
    <t>541-73-1</t>
  </si>
  <si>
    <t>108-88-3</t>
  </si>
  <si>
    <t>71-55-6</t>
  </si>
  <si>
    <t>Chlorobenzène</t>
  </si>
  <si>
    <t>108-90-7</t>
  </si>
  <si>
    <t>100-41-4</t>
  </si>
  <si>
    <t>95-94-3</t>
  </si>
  <si>
    <t>95-50-1</t>
  </si>
  <si>
    <t>106-46-7</t>
  </si>
  <si>
    <t>75-25-2</t>
  </si>
  <si>
    <t>95-47-6</t>
  </si>
  <si>
    <t>7664-41-7</t>
  </si>
  <si>
    <t>67-64-1</t>
  </si>
  <si>
    <t>156-59-2</t>
  </si>
  <si>
    <t>108-67-8</t>
  </si>
  <si>
    <t>1634-04-4</t>
  </si>
  <si>
    <t>95-63-6</t>
  </si>
  <si>
    <t>106-44-5</t>
  </si>
  <si>
    <t>108-39-4</t>
  </si>
  <si>
    <t>95-48-7</t>
  </si>
  <si>
    <t>50-00-0</t>
  </si>
  <si>
    <t>156-60-5</t>
  </si>
  <si>
    <t>Ethanol</t>
  </si>
  <si>
    <t>526-73-8</t>
  </si>
  <si>
    <t>Méthanol</t>
  </si>
  <si>
    <t>634-90-2</t>
  </si>
  <si>
    <t>637-92-3</t>
  </si>
  <si>
    <t>1319-77-3</t>
  </si>
  <si>
    <t>SANDRE</t>
  </si>
  <si>
    <t xml:space="preserve">1330-20-7  </t>
  </si>
  <si>
    <t>75-01-4</t>
  </si>
  <si>
    <t>74-90-8</t>
  </si>
  <si>
    <t xml:space="preserve">7783-06-4 </t>
  </si>
  <si>
    <t>75-15-0</t>
  </si>
  <si>
    <t>108-95-2</t>
  </si>
  <si>
    <t>78-00-2</t>
  </si>
  <si>
    <t>nitrobenzène</t>
  </si>
  <si>
    <t>121-14-2</t>
  </si>
  <si>
    <t>118-96-7</t>
  </si>
  <si>
    <t>2,4,6-Trinitrotoluène</t>
  </si>
  <si>
    <t>2,4-Dinitrotoluène</t>
  </si>
  <si>
    <t>Triméthylbenzène-1,3,5 (Mésitylène)</t>
  </si>
  <si>
    <t>1,2,3,5 tetrachlorobenzene</t>
  </si>
  <si>
    <t>1,2,4,5 tetrachlorobenzene</t>
  </si>
  <si>
    <t>crésols (o+m+p)</t>
  </si>
  <si>
    <t>Ethyl tert-butyl ether (ETBE)</t>
  </si>
  <si>
    <t>108-20-3</t>
  </si>
  <si>
    <t>Diisopropylether (DIPE)</t>
  </si>
  <si>
    <t>substance</t>
  </si>
  <si>
    <t>VTR chronique pour les effets sans seuil (OEHHA, 2009)</t>
  </si>
  <si>
    <t>VTR chronique pour les effets à seuil (Santé Canada, 1999)</t>
  </si>
  <si>
    <t>VTR chronique pour les effets à seuil (ATSDR, 1994)</t>
  </si>
  <si>
    <t>VTR chronique pour les effets à seuil (OEHHA, 1999)</t>
  </si>
  <si>
    <t>VTR chronique du méthanol pour les effets à seuil (OEHHA, 1999)</t>
  </si>
  <si>
    <t>VTR chronique du 1,4 dichlorométhane pour les effets sans seuil (OEHHA, 2009)</t>
  </si>
  <si>
    <t>n°CAS</t>
  </si>
  <si>
    <t>OQAI p90</t>
  </si>
  <si>
    <t>trans 1,2-dichloroéthylène (E)</t>
  </si>
  <si>
    <t>OQAI 90ème percentile</t>
  </si>
  <si>
    <t>pas de VTR disponible - valeur indicative</t>
  </si>
  <si>
    <t>VTR chronique pour les effets à seuil (TPHCWG, 1999)</t>
  </si>
  <si>
    <t>Valeur repère pour les effets à seuil (HCSP, 2009)</t>
  </si>
  <si>
    <t>VTR chronique pour les effets à seuil (OEHHA, 2005)</t>
  </si>
  <si>
    <t>VTR chronique pour les effets sans seuil (US-EPA, 1991)</t>
  </si>
  <si>
    <t>VTR chronique pour les effets sans seuil (AFSSET, 2008)</t>
  </si>
  <si>
    <t>VTR chronique pour les effets à seuil (RIVM, 2007)</t>
  </si>
  <si>
    <t>VTR chronique pour les effets sans seuil (AFSSET,2008)</t>
  </si>
  <si>
    <t>Valeur repère pour les effets sans seuil (HCSP, 2012)</t>
  </si>
  <si>
    <t>VTR chronique pour les effets à seuil (Santé Canada, 2010)</t>
  </si>
  <si>
    <t>VTR chronique pour les effets sans seuil (ANSES, 2012)</t>
  </si>
  <si>
    <t>VTR chronique pour les effets à seuil (OEHHA, 2008)</t>
  </si>
  <si>
    <t>VTR chronique pour les effets à seuil  (Santé Canada, 2010)</t>
  </si>
  <si>
    <t>VTR chronique pour les effets à seuil (US-EPA, 2003)</t>
  </si>
  <si>
    <t>VTR chronique pour les effets à seuil (US-EPA, 2010)</t>
  </si>
  <si>
    <t>VTR chronique pour les effets à seuil (ATSDR, 2004)</t>
  </si>
  <si>
    <t>VTR chronique pour les effets à seuil (RIVM, 2001)</t>
  </si>
  <si>
    <t>VTR chronique pour les effets à seuil (US-EPA, 1993)</t>
  </si>
  <si>
    <t>VTR chronique pour les effets sans seuil (US-EPA, 2009)</t>
  </si>
  <si>
    <t>VTR chronique pour les effets sans seuil (OEHHA, 1998)</t>
  </si>
  <si>
    <t>Lindanes : gamma-HCH</t>
  </si>
  <si>
    <t>Lindanes : HCH totaux (ensemble des isomères 
beta, delta, alfa et gamma HCH)</t>
  </si>
  <si>
    <t xml:space="preserve">608-73-1 </t>
  </si>
  <si>
    <t>VTR chronique pour les effets à seuil (RIVM, 1999)</t>
  </si>
  <si>
    <t xml:space="preserve">TCA 800/400 ou 900/300 mg + Filter PTFE </t>
  </si>
  <si>
    <t xml:space="preserve">TCA 400/200 mg +Filter PTFE </t>
  </si>
  <si>
    <t>0,1 - 0,2</t>
  </si>
  <si>
    <t>0,01 à 0,05</t>
  </si>
  <si>
    <t>0,01 à 0,2</t>
  </si>
  <si>
    <t>0,1 à 1</t>
  </si>
  <si>
    <t>Carbotrap 349  (Carbopack Y 40/60 mesh + Carbopack B 40/60 mesh + Carboxen 1003 40/60 mesh)</t>
  </si>
  <si>
    <t>Cétones</t>
  </si>
  <si>
    <t>Ammoniac</t>
  </si>
  <si>
    <t>Anilines</t>
  </si>
  <si>
    <t>Cyanure d'hydrogène</t>
  </si>
  <si>
    <t>Ethers</t>
  </si>
  <si>
    <t>Aldéhydes</t>
  </si>
  <si>
    <t>HAP</t>
  </si>
  <si>
    <t>Phénols</t>
  </si>
  <si>
    <t xml:space="preserve"> 0,2 - 1</t>
  </si>
  <si>
    <t xml:space="preserve"> 0,01 - 0,1  </t>
  </si>
  <si>
    <t>Filtre en fibre de quartz imprégné de H2SO4</t>
  </si>
  <si>
    <t>NIOSH 1400 ou Métropol 017 ou NF ISO 16200-1</t>
  </si>
  <si>
    <t xml:space="preserve">XAD-2 (120/60 mg) dopé au 2-(hydroxymethyl) piperidine </t>
  </si>
  <si>
    <t>EPA TO-14A ou EPA TO-15 ou VDI 3865, Bl.2&amp;4</t>
  </si>
  <si>
    <t xml:space="preserve">XAD-2 (150/75 mg) dopé au 2-(hydroxymethyl) piperidine </t>
  </si>
  <si>
    <t>Barbotage (2 barboteurs) (solution de H2SO4 à 0,05 M)</t>
  </si>
  <si>
    <t>Anasorb 747 imprégné de H2SO4 (préfiltre si besoin)</t>
  </si>
  <si>
    <t>Métropol 012 ou NF ISO 16200-1 ou NIOSH 1501 ou VDI 2100 Bl.2 ou VDI 3865, Bl.2 &amp; 3</t>
  </si>
  <si>
    <t>NF EN ISO 16017-1 ou NF ISO 16000-6</t>
  </si>
  <si>
    <t>Métropol 107 ou NIOSH 2549 (semi quantitatif)</t>
  </si>
  <si>
    <t>selon EPA TO-15</t>
  </si>
  <si>
    <t>selon EPA TO-15 ou VDI 3865, Bl.2&amp;4 (molécule non listée dans ces méthodes)</t>
  </si>
  <si>
    <t xml:space="preserve">NIOSH 1300 ou NF ISO 16200-1 </t>
  </si>
  <si>
    <t>NF ISO 16200-1 ou NIOSH 1003 ou OSHA 07</t>
  </si>
  <si>
    <t>Métropol 071 ou NF ISO 16200-1 ou NIOSH 1003 ou OSHA 07</t>
  </si>
  <si>
    <t>selon NIOSH 5517</t>
  </si>
  <si>
    <t>NF ISO 16200-1 ou NIOSH 1007</t>
  </si>
  <si>
    <t>EPA TO-17 ou NF ISO 16000-6 ou NF EN ISO 16017-1</t>
  </si>
  <si>
    <t>Métropol 029 ou NIOSH 1003 ouVDI 2100 Bl.2</t>
  </si>
  <si>
    <t>Métropol 029 ou NIOSH 1003 ou NIOSH 1005 ou VDI 2100 Bl.2</t>
  </si>
  <si>
    <t>EPA TO-17 ou NF EN ISO 16017-1 ou NF ISO 16000-6</t>
  </si>
  <si>
    <t>Filtre en cellulose imprégné NaOH</t>
  </si>
  <si>
    <t>Barbotage : filtre PVC + barboteur KOH</t>
  </si>
  <si>
    <t>Barbotage : Filtre en cellulose + barbotteur NaOH.</t>
  </si>
  <si>
    <t>soda lime  (600/200 mg)</t>
  </si>
  <si>
    <t>EPA TO-15 ou VDI 3865, Bl.2&amp;4</t>
  </si>
  <si>
    <t>0,1-1,5</t>
  </si>
  <si>
    <t>Métropol 053 ou NIOSH 1615 ou NF ISO 16200-1 ou VDI 2100 Bl.2</t>
  </si>
  <si>
    <t xml:space="preserve">selon VDI 3865, Bl.2&amp;4 ou selon EPA TO-15 </t>
  </si>
  <si>
    <t>Métropol 053 ou NF ISO 16200-1 ou VDI 2100 Bl.2</t>
  </si>
  <si>
    <t>NIOSH 1618 ou selon VDI 2100 Bl.2</t>
  </si>
  <si>
    <t>0,5-0,1</t>
  </si>
  <si>
    <t>selon EPA TO-15 ou selon VDI 3865, Bl.2&amp;4  (composé non listé dans ces normes)</t>
  </si>
  <si>
    <t>NIOSH 5506 ou NIOSH 5515</t>
  </si>
  <si>
    <t>acetonitrile  ou solvants</t>
  </si>
  <si>
    <t xml:space="preserve">Métropol 055 ou NF ISO 16200-1 </t>
  </si>
  <si>
    <t xml:space="preserve">0,2 - 1
</t>
  </si>
  <si>
    <t>0,05 - 0,2</t>
  </si>
  <si>
    <t>Hopcalite 500 mg</t>
  </si>
  <si>
    <t>Hopcalite 200 mg</t>
  </si>
  <si>
    <t>Métropol 079 ou NIOSH 6009 ou NF ISO 17733</t>
  </si>
  <si>
    <t>EPA TO-17 ou  NF ISO 16000-6 ou NF EN ISO 16017-1</t>
  </si>
  <si>
    <t>NIOSH 2546 ou NF ISO 16200-1 ou OSHA 32</t>
  </si>
  <si>
    <t>2 Barbotteurs (KMnO4+ H2SO4 ou K2Cr2O7 + HNO3)</t>
  </si>
  <si>
    <t>1-3</t>
  </si>
  <si>
    <t>2 filtres en fibre de quartz imprégnés d'acétate de cadmium + glycérol et un tampon de cellulose humidifié juste avant le prélèvement</t>
  </si>
  <si>
    <t>Métropol 013 (Ammoniac (NH3) et ammonium)</t>
  </si>
  <si>
    <t>XAD-7 (100 /50 mg)</t>
  </si>
  <si>
    <t>(Fraction équivalent au benzène) : Décret 2011-1727 du 02 décembre 2011 : valeurs-guides pour l'air intérieur au 01/01/2015</t>
  </si>
  <si>
    <t>DMF/CS2</t>
  </si>
  <si>
    <t>Composés</t>
  </si>
  <si>
    <t>Alcools (cas général)</t>
  </si>
  <si>
    <t>Gel de silice 800/100 mg</t>
  </si>
  <si>
    <t>Métropol 018</t>
  </si>
  <si>
    <t>eau-éthanol</t>
  </si>
  <si>
    <t>Gel de silice 100/50 mg</t>
  </si>
  <si>
    <t>0,05-0,1</t>
  </si>
  <si>
    <t>Gel de silice 520/260 mg</t>
  </si>
  <si>
    <t>Métropol 016</t>
  </si>
  <si>
    <t>Eau</t>
  </si>
  <si>
    <t>Filtre traité à H2SO4 + gel de silice 520/260 mg</t>
  </si>
  <si>
    <t>NIOSH 2017</t>
  </si>
  <si>
    <t xml:space="preserve"> éthanol  </t>
  </si>
  <si>
    <t>Gel de silice  150/75 mg</t>
  </si>
  <si>
    <t>NIOSH 2002</t>
  </si>
  <si>
    <t xml:space="preserve"> Ethanol  </t>
  </si>
  <si>
    <t>NIOSH 2005</t>
  </si>
  <si>
    <t xml:space="preserve"> MeOH  </t>
  </si>
  <si>
    <t xml:space="preserve">Gel de silice (350 mg) imprégné de DNPH </t>
  </si>
  <si>
    <t>NIOSH 2016</t>
  </si>
  <si>
    <t xml:space="preserve"> acetonitrile  </t>
  </si>
  <si>
    <t xml:space="preserve">Gel de silice (250 à 500 mg) imprégné de DNPH </t>
  </si>
  <si>
    <t>0,2-1</t>
  </si>
  <si>
    <t>Métropol 001</t>
  </si>
  <si>
    <t>acétonitrile</t>
  </si>
  <si>
    <t>Tube gel de silice imprégné de DNPH</t>
  </si>
  <si>
    <t>0,1-1</t>
  </si>
  <si>
    <t>NF X 43-264</t>
  </si>
  <si>
    <t xml:space="preserve">CH3CN </t>
  </si>
  <si>
    <t>0,5-1,2</t>
  </si>
  <si>
    <t>16000-3</t>
  </si>
  <si>
    <t>C2H3N (acétonitrile)</t>
  </si>
  <si>
    <t>1 l/min</t>
  </si>
  <si>
    <t>EPA 01000</t>
  </si>
  <si>
    <t>Gel de silice (800/100 mg)</t>
  </si>
  <si>
    <t>Métropol 037</t>
  </si>
  <si>
    <t>Gel de silice (200/100 mg) imprégné H2SO4</t>
  </si>
  <si>
    <t>NIOSH 6016</t>
  </si>
  <si>
    <t>NIOSH 6015</t>
  </si>
  <si>
    <t>LQ maximum recommandée  (µg)</t>
  </si>
  <si>
    <t>Concentration minimum ciblée (µg/m3)</t>
  </si>
  <si>
    <t>Teneur minimum à quantifier  (µg/support)</t>
  </si>
  <si>
    <t xml:space="preserve">acetonitrile  </t>
  </si>
  <si>
    <t>non définie</t>
  </si>
  <si>
    <t>NON</t>
  </si>
  <si>
    <t xml:space="preserve"> 0,03 - 1,5  </t>
  </si>
  <si>
    <t xml:space="preserve">0,2 - 1,0  </t>
  </si>
  <si>
    <t xml:space="preserve">0,01 - 1  </t>
  </si>
  <si>
    <t xml:space="preserve">0,1 - 0,5  </t>
  </si>
  <si>
    <t xml:space="preserve">0,1 - 0,2  </t>
  </si>
  <si>
    <t xml:space="preserve"> 0,01 - 0,2  </t>
  </si>
  <si>
    <t xml:space="preserve"> 0,01 - 0,1 </t>
  </si>
  <si>
    <t xml:space="preserve"> 0,05 - 0,2  </t>
  </si>
  <si>
    <t xml:space="preserve"> 0,5 - 1,0  </t>
  </si>
  <si>
    <t>sans objet</t>
  </si>
  <si>
    <t>+</t>
  </si>
  <si>
    <t>++</t>
  </si>
  <si>
    <t>support à désorption thermique</t>
  </si>
  <si>
    <t>CS2 + 1% DMF (dimethylformamide)</t>
  </si>
  <si>
    <t>OSHA 69</t>
  </si>
  <si>
    <t>0,1-0,2-</t>
  </si>
  <si>
    <t>OSHA ID 141</t>
  </si>
  <si>
    <t>NaCN (Sodium cyanide)</t>
  </si>
  <si>
    <t>selon EPA TO-14A ou EPA TO-15 ou VDI 3865, Bl.2&amp;4</t>
  </si>
  <si>
    <t>XAD 2</t>
  </si>
  <si>
    <t>NIOSH 5800</t>
  </si>
  <si>
    <t>métropol 024</t>
  </si>
  <si>
    <t>TCA</t>
  </si>
  <si>
    <t>thermique + barbottage</t>
  </si>
  <si>
    <t>²</t>
  </si>
  <si>
    <t xml:space="preserve">NF ISO 14403 </t>
  </si>
  <si>
    <t>Filtre cellulose imprégné avec AgNO3</t>
  </si>
  <si>
    <t>air intérieur / extérieur</t>
  </si>
  <si>
    <t>gaz du sol</t>
  </si>
  <si>
    <t>- : peu adapté</t>
  </si>
  <si>
    <t>+ : adapté</t>
  </si>
  <si>
    <t>++ : bien adapté</t>
  </si>
  <si>
    <t>compatibilité du support avec le scénario d'utilisation</t>
  </si>
  <si>
    <t>Oui</t>
  </si>
  <si>
    <t>Non</t>
  </si>
  <si>
    <t>Milieu retenu pour l'utilisation du support</t>
  </si>
  <si>
    <t>1- Screening</t>
  </si>
  <si>
    <t>2 - EQRS</t>
  </si>
  <si>
    <t>3 - Source</t>
  </si>
  <si>
    <t xml:space="preserve">Anasorb 747 (400/200 mg) </t>
  </si>
  <si>
    <t>Barbotteur (KMnO4+ H2SO4 ou K2Cr2O7 + HNO3)</t>
  </si>
  <si>
    <t>filtre en fibre de quartz imprégnés d'acétate de cadmium + glycérol et un tampon de cellulose humidifié juste avant le prélèvement</t>
  </si>
  <si>
    <t xml:space="preserve">Supports de prélèvements 
(avec nature, nombre de support,  masse d’adsorbant, la présence d’un filtre complémentaire…) </t>
  </si>
  <si>
    <t>Ces supports correspondent à ceux détaillés dans les onglets "GDS Final" et "AI Final" qui sont à consulter pour connaitre les composés analysables associés</t>
  </si>
  <si>
    <t xml:space="preserve">2 TCA 100/50 mg  </t>
  </si>
  <si>
    <t>Concentrations visées (µg/m3)</t>
  </si>
  <si>
    <t>Origine de la concentration visée proposée</t>
  </si>
  <si>
    <t>Supports de prélèvement déconseillés pour les gaz du sol mais retenus pour l’air intérieur / extérieur</t>
  </si>
  <si>
    <t>Débit recommandés dans la norme / méthode (l/min)</t>
  </si>
  <si>
    <t>Débit max recommandé par le GT (l/min)</t>
  </si>
  <si>
    <t>Supports de prélèvement recommandés pour l'air intérieur / extérieur uniquement (non retenus pour les gaz du sol)</t>
  </si>
  <si>
    <t>Concentration minimum visée (µg/m3)</t>
  </si>
  <si>
    <t>VTR chronique pour les effets à seuil (US-EPA, 2011) - Choix de VTR volontairement basse et approche sécuritaire pour ce composé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</si>
</sst>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.00\ [$€-1]_-;\-* #,##0.00\ [$€-1]_-;_-* &quot;-&quot;??\ [$€-1]_-"/>
    <numFmt numFmtId="166" formatCode="#,##0.00;[Red]\(#,##0.00\)"/>
    <numFmt numFmtId="167" formatCode="_ &quot;£&quot;\ * #,##0.00_ ;_ &quot;£&quot;\ * \-#,##0.00_ ;_ &quot;£&quot;\ * &quot;-&quot;??_ ;_ @_ "/>
  </numFmts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rgb="FFFF0000"/>
      <name val="Arial"/>
      <family val="2"/>
    </font>
    <font>
      <sz val="8"/>
      <color theme="3"/>
      <name val="Arial"/>
      <family val="2"/>
    </font>
    <font>
      <b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00B050"/>
      <name val="Arial"/>
      <family val="2"/>
    </font>
    <font>
      <sz val="10"/>
      <name val="Helv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u/>
      <sz val="10"/>
      <color indexed="36"/>
      <name val="Times New Roman"/>
      <family val="1"/>
    </font>
    <font>
      <u/>
      <sz val="10"/>
      <color indexed="36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0"/>
      <name val="Courier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i/>
      <sz val="10"/>
      <color indexed="10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i/>
      <sz val="14"/>
      <color indexed="8"/>
      <name val="Times New Roman"/>
      <family val="1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b/>
      <sz val="11"/>
      <color indexed="9"/>
      <name val="Calibri"/>
      <family val="2"/>
    </font>
    <font>
      <b/>
      <i/>
      <sz val="11"/>
      <color theme="3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0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14" borderId="0" applyNumberFormat="0" applyBorder="0" applyAlignment="0" applyProtection="0"/>
    <xf numFmtId="0" fontId="15" fillId="6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6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8" borderId="0" applyNumberFormat="0" applyBorder="0" applyAlignment="0" applyProtection="0"/>
    <xf numFmtId="0" fontId="15" fillId="18" borderId="0" applyNumberFormat="0" applyBorder="0" applyAlignment="0" applyProtection="0"/>
    <xf numFmtId="0" fontId="15" fillId="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9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1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8" borderId="0" applyNumberFormat="0" applyBorder="0" applyAlignment="0" applyProtection="0"/>
    <xf numFmtId="0" fontId="16" fillId="23" borderId="0" applyNumberFormat="0" applyBorder="0" applyAlignment="0" applyProtection="0"/>
    <xf numFmtId="0" fontId="16" fillId="8" borderId="0" applyNumberFormat="0" applyBorder="0" applyAlignment="0" applyProtection="0"/>
    <xf numFmtId="0" fontId="16" fillId="19" borderId="0" applyNumberFormat="0" applyBorder="0" applyAlignment="0" applyProtection="0"/>
    <xf numFmtId="0" fontId="16" fillId="24" borderId="0" applyNumberFormat="0" applyBorder="0" applyAlignment="0" applyProtection="0"/>
    <xf numFmtId="0" fontId="16" fillId="19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2" borderId="0" applyNumberFormat="0" applyBorder="0" applyAlignment="0" applyProtection="0"/>
    <xf numFmtId="0" fontId="16" fillId="27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29" borderId="13" applyNumberFormat="0" applyAlignment="0" applyProtection="0"/>
    <xf numFmtId="0" fontId="20" fillId="6" borderId="13" applyNumberFormat="0" applyAlignment="0" applyProtection="0"/>
    <xf numFmtId="0" fontId="20" fillId="29" borderId="13" applyNumberFormat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164" fontId="1" fillId="0" borderId="0" applyFont="0" applyFill="0" applyBorder="0" applyAlignment="0" applyProtection="0"/>
    <xf numFmtId="0" fontId="1" fillId="10" borderId="15" applyNumberFormat="0" applyFont="0" applyAlignment="0" applyProtection="0"/>
    <xf numFmtId="0" fontId="1" fillId="10" borderId="16" applyNumberFormat="0" applyFont="0" applyAlignment="0" applyProtection="0"/>
    <xf numFmtId="0" fontId="1" fillId="10" borderId="15" applyNumberFormat="0" applyFont="0" applyAlignment="0" applyProtection="0"/>
    <xf numFmtId="0" fontId="22" fillId="8" borderId="13" applyNumberFormat="0" applyAlignment="0" applyProtection="0"/>
    <xf numFmtId="0" fontId="22" fillId="8" borderId="13" applyNumberFormat="0" applyAlignment="0" applyProtection="0"/>
    <xf numFmtId="44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9" fillId="29" borderId="17" applyNumberFormat="0" applyAlignment="0" applyProtection="0"/>
    <xf numFmtId="0" fontId="29" fillId="6" borderId="17" applyNumberFormat="0" applyAlignment="0" applyProtection="0"/>
    <xf numFmtId="0" fontId="29" fillId="29" borderId="17" applyNumberFormat="0" applyAlignment="0" applyProtection="0"/>
    <xf numFmtId="166" fontId="1" fillId="0" borderId="0"/>
    <xf numFmtId="0" fontId="1" fillId="0" borderId="0"/>
    <xf numFmtId="0" fontId="30" fillId="0" borderId="0" applyNumberFormat="0" applyBorder="0" applyAlignment="0"/>
    <xf numFmtId="0" fontId="31" fillId="6" borderId="0" applyNumberFormat="0" applyBorder="0" applyAlignment="0"/>
    <xf numFmtId="0" fontId="32" fillId="0" borderId="0" applyNumberFormat="0" applyBorder="0" applyAlignment="0"/>
    <xf numFmtId="0" fontId="33" fillId="0" borderId="0" applyNumberFormat="0" applyBorder="0" applyAlignment="0"/>
    <xf numFmtId="0" fontId="30" fillId="0" borderId="0" applyNumberFormat="0" applyBorder="0" applyAlignment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7" fillId="0" borderId="18" applyNumberFormat="0" applyFill="0" applyAlignment="0" applyProtection="0"/>
    <xf numFmtId="0" fontId="39" fillId="0" borderId="20" applyNumberFormat="0" applyFill="0" applyAlignment="0" applyProtection="0"/>
    <xf numFmtId="0" fontId="40" fillId="0" borderId="20" applyNumberFormat="0" applyFill="0" applyAlignment="0" applyProtection="0"/>
    <xf numFmtId="0" fontId="39" fillId="0" borderId="20" applyNumberFormat="0" applyFill="0" applyAlignment="0" applyProtection="0"/>
    <xf numFmtId="0" fontId="41" fillId="0" borderId="21" applyNumberFormat="0" applyFill="0" applyAlignment="0" applyProtection="0"/>
    <xf numFmtId="0" fontId="42" fillId="0" borderId="22" applyNumberFormat="0" applyFill="0" applyAlignment="0" applyProtection="0"/>
    <xf numFmtId="0" fontId="41" fillId="0" borderId="21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23" applyNumberFormat="0" applyFill="0" applyAlignment="0" applyProtection="0"/>
    <xf numFmtId="0" fontId="43" fillId="0" borderId="24" applyNumberFormat="0" applyFill="0" applyAlignment="0" applyProtection="0"/>
    <xf numFmtId="0" fontId="43" fillId="0" borderId="23" applyNumberFormat="0" applyFill="0" applyAlignment="0" applyProtection="0"/>
    <xf numFmtId="167" fontId="44" fillId="0" borderId="0" applyFont="0" applyFill="0" applyBorder="0" applyAlignment="0" applyProtection="0"/>
    <xf numFmtId="0" fontId="45" fillId="21" borderId="25" applyNumberFormat="0" applyAlignment="0" applyProtection="0"/>
    <xf numFmtId="0" fontId="45" fillId="21" borderId="25" applyNumberFormat="0" applyAlignment="0" applyProtection="0"/>
  </cellStyleXfs>
  <cellXfs count="128">
    <xf numFmtId="0" fontId="0" fillId="0" borderId="0" xfId="0"/>
    <xf numFmtId="0" fontId="1" fillId="4" borderId="4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11" xfId="0" applyNumberFormat="1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4" borderId="4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" xfId="0" quotePrefix="1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16" fontId="0" fillId="0" borderId="1" xfId="0" quotePrefix="1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49" fontId="0" fillId="0" borderId="1" xfId="0" quotePrefix="1" applyNumberFormat="1" applyFont="1" applyFill="1" applyBorder="1" applyAlignment="1">
      <alignment horizontal="left" vertical="top"/>
    </xf>
    <xf numFmtId="16" fontId="0" fillId="0" borderId="1" xfId="0" quotePrefix="1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top"/>
    </xf>
    <xf numFmtId="0" fontId="0" fillId="0" borderId="2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left" vertical="top"/>
    </xf>
    <xf numFmtId="0" fontId="8" fillId="0" borderId="0" xfId="0" applyFont="1" applyFill="1" applyAlignment="1"/>
    <xf numFmtId="0" fontId="9" fillId="0" borderId="1" xfId="0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0" fontId="0" fillId="0" borderId="2" xfId="0" applyFont="1" applyFill="1" applyBorder="1" applyAlignment="1">
      <alignment vertical="top"/>
    </xf>
    <xf numFmtId="0" fontId="0" fillId="0" borderId="1" xfId="0" quotePrefix="1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3" fontId="12" fillId="0" borderId="3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top"/>
    </xf>
    <xf numFmtId="0" fontId="0" fillId="0" borderId="0" xfId="0" applyFont="1" applyFill="1" applyAlignment="1"/>
    <xf numFmtId="0" fontId="3" fillId="0" borderId="1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0" borderId="1" xfId="0" applyFont="1" applyFill="1" applyBorder="1"/>
    <xf numFmtId="0" fontId="0" fillId="0" borderId="1" xfId="0" quotePrefix="1" applyNumberFormat="1" applyFont="1" applyFill="1" applyBorder="1" applyAlignment="1">
      <alignment horizontal="left" vertical="top"/>
    </xf>
    <xf numFmtId="11" fontId="0" fillId="0" borderId="1" xfId="0" applyNumberFormat="1" applyFont="1" applyFill="1" applyBorder="1" applyAlignment="1">
      <alignment horizontal="left" vertical="top"/>
    </xf>
    <xf numFmtId="11" fontId="0" fillId="0" borderId="1" xfId="0" quotePrefix="1" applyNumberFormat="1" applyFont="1" applyFill="1" applyBorder="1" applyAlignment="1">
      <alignment horizontal="left" vertical="top"/>
    </xf>
    <xf numFmtId="49" fontId="10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/>
    <xf numFmtId="0" fontId="2" fillId="5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0" xfId="0" applyFont="1" applyFill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center" vertical="top"/>
    </xf>
    <xf numFmtId="0" fontId="0" fillId="2" borderId="0" xfId="0" applyNumberFormat="1" applyFont="1" applyFill="1" applyBorder="1" applyAlignment="1">
      <alignment horizontal="left" vertical="top"/>
    </xf>
    <xf numFmtId="0" fontId="2" fillId="30" borderId="1" xfId="0" applyNumberFormat="1" applyFont="1" applyFill="1" applyBorder="1" applyAlignment="1">
      <alignment horizontal="center" vertical="top" wrapText="1"/>
    </xf>
    <xf numFmtId="0" fontId="0" fillId="30" borderId="1" xfId="0" applyNumberFormat="1" applyFont="1" applyFill="1" applyBorder="1" applyAlignment="1">
      <alignment horizontal="center" vertical="top"/>
    </xf>
    <xf numFmtId="11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center" vertical="top" wrapText="1"/>
    </xf>
    <xf numFmtId="0" fontId="0" fillId="31" borderId="1" xfId="0" applyNumberFormat="1" applyFont="1" applyFill="1" applyBorder="1" applyAlignment="1">
      <alignment horizontal="center" vertical="top"/>
    </xf>
    <xf numFmtId="11" fontId="0" fillId="0" borderId="1" xfId="0" quotePrefix="1" applyNumberForma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top"/>
    </xf>
    <xf numFmtId="0" fontId="0" fillId="0" borderId="0" xfId="0" applyAlignment="1"/>
    <xf numFmtId="11" fontId="0" fillId="32" borderId="1" xfId="0" quotePrefix="1" applyNumberFormat="1" applyFont="1" applyFill="1" applyBorder="1" applyAlignment="1">
      <alignment horizontal="center" vertical="center"/>
    </xf>
    <xf numFmtId="11" fontId="0" fillId="0" borderId="1" xfId="0" quotePrefix="1" applyNumberFormat="1" applyFont="1" applyBorder="1" applyAlignment="1">
      <alignment horizontal="center" vertical="center"/>
    </xf>
    <xf numFmtId="11" fontId="0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/>
    </xf>
    <xf numFmtId="16" fontId="0" fillId="0" borderId="1" xfId="0" quotePrefix="1" applyNumberFormat="1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top"/>
    </xf>
    <xf numFmtId="0" fontId="8" fillId="0" borderId="1" xfId="0" applyFont="1" applyFill="1" applyBorder="1" applyAlignment="1">
      <alignment horizontal="left" vertical="top"/>
    </xf>
    <xf numFmtId="0" fontId="8" fillId="0" borderId="1" xfId="0" applyNumberFormat="1" applyFont="1" applyFill="1" applyBorder="1" applyAlignment="1">
      <alignment horizontal="left" vertical="top"/>
    </xf>
    <xf numFmtId="16" fontId="8" fillId="0" borderId="1" xfId="0" quotePrefix="1" applyNumberFormat="1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left" vertical="top"/>
    </xf>
    <xf numFmtId="0" fontId="8" fillId="30" borderId="1" xfId="0" applyNumberFormat="1" applyFont="1" applyFill="1" applyBorder="1" applyAlignment="1">
      <alignment horizontal="center" vertical="top"/>
    </xf>
    <xf numFmtId="16" fontId="8" fillId="0" borderId="1" xfId="0" quotePrefix="1" applyNumberFormat="1" applyFont="1" applyFill="1" applyBorder="1" applyAlignment="1">
      <alignment horizontal="left" vertical="top" wrapText="1"/>
    </xf>
    <xf numFmtId="0" fontId="8" fillId="0" borderId="1" xfId="0" quotePrefix="1" applyNumberFormat="1" applyFont="1" applyFill="1" applyBorder="1" applyAlignment="1">
      <alignment horizontal="left" vertical="top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quotePrefix="1" applyFont="1" applyFill="1" applyBorder="1" applyAlignment="1">
      <alignment horizontal="left" vertical="top"/>
    </xf>
    <xf numFmtId="0" fontId="0" fillId="0" borderId="0" xfId="0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top" wrapText="1"/>
    </xf>
    <xf numFmtId="0" fontId="46" fillId="5" borderId="26" xfId="0" applyFont="1" applyFill="1" applyBorder="1" applyAlignment="1">
      <alignment horizontal="center" vertical="top" wrapText="1"/>
    </xf>
    <xf numFmtId="0" fontId="46" fillId="5" borderId="27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</cellXfs>
  <cellStyles count="143">
    <cellStyle name="_4071" xfId="2"/>
    <cellStyle name="_Jan 2004" xfId="3"/>
    <cellStyle name="_Page1-4" xfId="4"/>
    <cellStyle name="20 % - Accent1 2" xfId="5"/>
    <cellStyle name="20 % - Accent1 2 2" xfId="6"/>
    <cellStyle name="20 % - Accent1 3" xfId="7"/>
    <cellStyle name="20 % - Accent2 2" xfId="8"/>
    <cellStyle name="20 % - Accent2 2 2" xfId="9"/>
    <cellStyle name="20 % - Accent2 3" xfId="10"/>
    <cellStyle name="20 % - Accent3 2" xfId="11"/>
    <cellStyle name="20 % - Accent3 2 2" xfId="12"/>
    <cellStyle name="20 % - Accent3 3" xfId="13"/>
    <cellStyle name="20 % - Accent4 2" xfId="14"/>
    <cellStyle name="20 % - Accent4 2 2" xfId="15"/>
    <cellStyle name="20 % - Accent4 3" xfId="16"/>
    <cellStyle name="20 % - Accent5 2" xfId="17"/>
    <cellStyle name="20 % - Accent5 3" xfId="18"/>
    <cellStyle name="20 % - Accent6 2" xfId="19"/>
    <cellStyle name="20 % - Accent6 3" xfId="20"/>
    <cellStyle name="40 % - Accent1 2" xfId="21"/>
    <cellStyle name="40 % - Accent1 2 2" xfId="22"/>
    <cellStyle name="40 % - Accent1 3" xfId="23"/>
    <cellStyle name="40 % - Accent2 2" xfId="24"/>
    <cellStyle name="40 % - Accent2 3" xfId="25"/>
    <cellStyle name="40 % - Accent3 2" xfId="26"/>
    <cellStyle name="40 % - Accent3 2 2" xfId="27"/>
    <cellStyle name="40 % - Accent3 3" xfId="28"/>
    <cellStyle name="40 % - Accent4 2" xfId="29"/>
    <cellStyle name="40 % - Accent4 2 2" xfId="30"/>
    <cellStyle name="40 % - Accent4 3" xfId="31"/>
    <cellStyle name="40 % - Accent5 2" xfId="32"/>
    <cellStyle name="40 % - Accent5 3" xfId="33"/>
    <cellStyle name="40 % - Accent6 2" xfId="34"/>
    <cellStyle name="40 % - Accent6 2 2" xfId="35"/>
    <cellStyle name="40 % - Accent6 3" xfId="36"/>
    <cellStyle name="60 % - Accent1 2" xfId="37"/>
    <cellStyle name="60 % - Accent1 2 2" xfId="38"/>
    <cellStyle name="60 % - Accent1 3" xfId="39"/>
    <cellStyle name="60 % - Accent2 2" xfId="40"/>
    <cellStyle name="60 % - Accent2 3" xfId="41"/>
    <cellStyle name="60 % - Accent3 2" xfId="42"/>
    <cellStyle name="60 % - Accent3 2 2" xfId="43"/>
    <cellStyle name="60 % - Accent3 3" xfId="44"/>
    <cellStyle name="60 % - Accent4 2" xfId="45"/>
    <cellStyle name="60 % - Accent4 2 2" xfId="46"/>
    <cellStyle name="60 % - Accent4 3" xfId="47"/>
    <cellStyle name="60 % - Accent5 2" xfId="48"/>
    <cellStyle name="60 % - Accent5 3" xfId="49"/>
    <cellStyle name="60 % - Accent6 2" xfId="50"/>
    <cellStyle name="60 % - Accent6 2 2" xfId="51"/>
    <cellStyle name="60 % - Accent6 3" xfId="52"/>
    <cellStyle name="Accent1 2" xfId="53"/>
    <cellStyle name="Accent1 2 2" xfId="54"/>
    <cellStyle name="Accent1 3" xfId="55"/>
    <cellStyle name="Accent2 2" xfId="56"/>
    <cellStyle name="Accent2 3" xfId="57"/>
    <cellStyle name="Accent3 2" xfId="58"/>
    <cellStyle name="Accent3 3" xfId="59"/>
    <cellStyle name="Accent4 2" xfId="60"/>
    <cellStyle name="Accent4 2 2" xfId="61"/>
    <cellStyle name="Accent4 3" xfId="62"/>
    <cellStyle name="Accent5 2" xfId="63"/>
    <cellStyle name="Accent5 3" xfId="64"/>
    <cellStyle name="Accent6 2" xfId="65"/>
    <cellStyle name="Accent6 3" xfId="66"/>
    <cellStyle name="Avertissement 2" xfId="67"/>
    <cellStyle name="Avertissement 3" xfId="68"/>
    <cellStyle name="Besøgt Hyperlink" xfId="69"/>
    <cellStyle name="Besuchter Hyperlink" xfId="70"/>
    <cellStyle name="Calcul 2" xfId="71"/>
    <cellStyle name="Calcul 2 2" xfId="72"/>
    <cellStyle name="Calcul 3" xfId="73"/>
    <cellStyle name="Cellule liée 2" xfId="74"/>
    <cellStyle name="Cellule liée 3" xfId="75"/>
    <cellStyle name="Comma_Manual of Consolidation NL 2005" xfId="76"/>
    <cellStyle name="Commentaire 2" xfId="77"/>
    <cellStyle name="Commentaire 2 2" xfId="78"/>
    <cellStyle name="Commentaire 3" xfId="79"/>
    <cellStyle name="Entrée 2" xfId="80"/>
    <cellStyle name="Entrée 3" xfId="81"/>
    <cellStyle name="Euro" xfId="82"/>
    <cellStyle name="Euro 2" xfId="83"/>
    <cellStyle name="Euro 2 2" xfId="84"/>
    <cellStyle name="Euro_Tarifs Eurofins pour Socotec 2011 au 26082011 avec commentaires" xfId="85"/>
    <cellStyle name="Followed Hyperlink" xfId="86"/>
    <cellStyle name="Hyperlink" xfId="87"/>
    <cellStyle name="Insatisfaisant 2" xfId="88"/>
    <cellStyle name="Insatisfaisant 3" xfId="89"/>
    <cellStyle name="Lien hypertexte 2" xfId="90"/>
    <cellStyle name="Neutre 2" xfId="91"/>
    <cellStyle name="Neutre 3" xfId="92"/>
    <cellStyle name="Normal" xfId="0" builtinId="0"/>
    <cellStyle name="Normal 10" xfId="93"/>
    <cellStyle name="Normal 11" xfId="94"/>
    <cellStyle name="Normal 2" xfId="1"/>
    <cellStyle name="Normal 2 2" xfId="95"/>
    <cellStyle name="Normal 2_Catalogue 2011 AIT Eurofins V1 du 06042011" xfId="96"/>
    <cellStyle name="Normal 3" xfId="97"/>
    <cellStyle name="Normal 3 3" xfId="98"/>
    <cellStyle name="Normal 4" xfId="99"/>
    <cellStyle name="Normal 4 2" xfId="100"/>
    <cellStyle name="Normal 4 3" xfId="101"/>
    <cellStyle name="Normal 5" xfId="102"/>
    <cellStyle name="Normal 6" xfId="103"/>
    <cellStyle name="Normal 7" xfId="104"/>
    <cellStyle name="Normal 8" xfId="105"/>
    <cellStyle name="Normal 9" xfId="106"/>
    <cellStyle name="Résultat 1" xfId="107"/>
    <cellStyle name="Satisfaisant 2" xfId="108"/>
    <cellStyle name="Satisfaisant 3" xfId="109"/>
    <cellStyle name="Sortie 2" xfId="110"/>
    <cellStyle name="Sortie 2 2" xfId="111"/>
    <cellStyle name="Sortie 3" xfId="112"/>
    <cellStyle name="Standard_ES-reporting file 2003" xfId="113"/>
    <cellStyle name="Style 1" xfId="114"/>
    <cellStyle name="STYLE1" xfId="115"/>
    <cellStyle name="STYLE2" xfId="116"/>
    <cellStyle name="STYLE3" xfId="117"/>
    <cellStyle name="STYLE4" xfId="118"/>
    <cellStyle name="STYLE5" xfId="119"/>
    <cellStyle name="Texte explicatif 2" xfId="120"/>
    <cellStyle name="Texte explicatif 3" xfId="121"/>
    <cellStyle name="Titre 2" xfId="122"/>
    <cellStyle name="Titre 2 2" xfId="123"/>
    <cellStyle name="Titre 3" xfId="124"/>
    <cellStyle name="Titre 1 2" xfId="125"/>
    <cellStyle name="Titre 1 2 2" xfId="126"/>
    <cellStyle name="Titre 1 3" xfId="127"/>
    <cellStyle name="Titre 2 2" xfId="128"/>
    <cellStyle name="Titre 2 2 2" xfId="129"/>
    <cellStyle name="Titre 2 3" xfId="130"/>
    <cellStyle name="Titre 3 2" xfId="131"/>
    <cellStyle name="Titre 3 2 2" xfId="132"/>
    <cellStyle name="Titre 3 3" xfId="133"/>
    <cellStyle name="Titre 4 2" xfId="134"/>
    <cellStyle name="Titre 4 2 2" xfId="135"/>
    <cellStyle name="Titre 4 3" xfId="136"/>
    <cellStyle name="Total 2" xfId="137"/>
    <cellStyle name="Total 2 2" xfId="138"/>
    <cellStyle name="Total 3" xfId="139"/>
    <cellStyle name="Valuta_FINHSJ2" xfId="140"/>
    <cellStyle name="Vérification 2" xfId="141"/>
    <cellStyle name="Vérification 3" xfId="142"/>
  </cellStyles>
  <dxfs count="1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306"/>
  <sheetViews>
    <sheetView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A38" sqref="A38"/>
    </sheetView>
  </sheetViews>
  <sheetFormatPr baseColWidth="10" defaultRowHeight="14.4" x14ac:dyDescent="0.3"/>
  <cols>
    <col min="1" max="1" width="110.5546875" style="77" bestFit="1" customWidth="1"/>
    <col min="2" max="3" width="10.44140625" style="77" customWidth="1"/>
    <col min="4" max="6" width="13.109375" style="96" customWidth="1"/>
    <col min="7" max="7" width="19" bestFit="1" customWidth="1"/>
    <col min="8" max="8" width="15.77734375" bestFit="1" customWidth="1"/>
    <col min="9" max="9" width="20.77734375" bestFit="1" customWidth="1"/>
  </cols>
  <sheetData>
    <row r="1" spans="1:8" ht="27.6" customHeight="1" x14ac:dyDescent="0.3">
      <c r="A1" s="109" t="s">
        <v>426</v>
      </c>
      <c r="B1" s="122" t="s">
        <v>419</v>
      </c>
      <c r="C1" s="122"/>
      <c r="D1" s="122" t="s">
        <v>416</v>
      </c>
      <c r="E1" s="122"/>
      <c r="F1" s="122"/>
    </row>
    <row r="2" spans="1:8" x14ac:dyDescent="0.3">
      <c r="A2" s="124" t="s">
        <v>427</v>
      </c>
      <c r="B2" s="123" t="s">
        <v>412</v>
      </c>
      <c r="C2" s="123" t="s">
        <v>411</v>
      </c>
      <c r="D2" s="104" t="s">
        <v>413</v>
      </c>
      <c r="E2" s="103" t="s">
        <v>414</v>
      </c>
      <c r="F2" s="102" t="s">
        <v>415</v>
      </c>
    </row>
    <row r="3" spans="1:8" x14ac:dyDescent="0.3">
      <c r="A3" s="125"/>
      <c r="B3" s="123"/>
      <c r="C3" s="123"/>
      <c r="D3" s="105" t="s">
        <v>420</v>
      </c>
      <c r="E3" s="105" t="s">
        <v>421</v>
      </c>
      <c r="F3" s="105" t="s">
        <v>422</v>
      </c>
    </row>
    <row r="4" spans="1:8" x14ac:dyDescent="0.3">
      <c r="A4" s="56" t="s">
        <v>423</v>
      </c>
      <c r="B4" s="107" t="s">
        <v>417</v>
      </c>
      <c r="C4" s="107" t="s">
        <v>417</v>
      </c>
      <c r="D4" s="99" t="s">
        <v>394</v>
      </c>
      <c r="E4" s="99" t="s">
        <v>394</v>
      </c>
      <c r="F4" s="99" t="s">
        <v>394</v>
      </c>
      <c r="H4" s="101"/>
    </row>
    <row r="5" spans="1:8" x14ac:dyDescent="0.3">
      <c r="A5" s="56" t="s">
        <v>100</v>
      </c>
      <c r="B5" s="107" t="s">
        <v>417</v>
      </c>
      <c r="C5" s="107" t="s">
        <v>417</v>
      </c>
      <c r="D5" s="103" t="s">
        <v>394</v>
      </c>
      <c r="E5" s="102" t="s">
        <v>395</v>
      </c>
      <c r="F5" s="103" t="s">
        <v>394</v>
      </c>
      <c r="H5" s="101"/>
    </row>
    <row r="6" spans="1:8" x14ac:dyDescent="0.3">
      <c r="A6" s="56" t="s">
        <v>295</v>
      </c>
      <c r="B6" s="107" t="s">
        <v>417</v>
      </c>
      <c r="C6" s="107" t="s">
        <v>417</v>
      </c>
      <c r="D6" s="103" t="s">
        <v>394</v>
      </c>
      <c r="E6" s="103" t="s">
        <v>394</v>
      </c>
      <c r="F6" s="103" t="s">
        <v>394</v>
      </c>
      <c r="H6" s="101"/>
    </row>
    <row r="7" spans="1:8" x14ac:dyDescent="0.3">
      <c r="A7" s="58" t="s">
        <v>49</v>
      </c>
      <c r="B7" s="107" t="s">
        <v>417</v>
      </c>
      <c r="C7" s="107" t="s">
        <v>417</v>
      </c>
      <c r="D7" s="103" t="s">
        <v>394</v>
      </c>
      <c r="E7" s="103" t="s">
        <v>394</v>
      </c>
      <c r="F7" s="103" t="s">
        <v>394</v>
      </c>
      <c r="H7" s="101"/>
    </row>
    <row r="8" spans="1:8" x14ac:dyDescent="0.3">
      <c r="A8" s="56" t="s">
        <v>294</v>
      </c>
      <c r="B8" s="107" t="s">
        <v>417</v>
      </c>
      <c r="C8" s="107" t="s">
        <v>417</v>
      </c>
      <c r="D8" s="103" t="s">
        <v>394</v>
      </c>
      <c r="E8" s="103" t="s">
        <v>394</v>
      </c>
      <c r="F8" s="103" t="s">
        <v>394</v>
      </c>
      <c r="H8" s="101"/>
    </row>
    <row r="9" spans="1:8" x14ac:dyDescent="0.3">
      <c r="A9" s="56" t="s">
        <v>312</v>
      </c>
      <c r="B9" s="107" t="s">
        <v>417</v>
      </c>
      <c r="C9" s="107" t="s">
        <v>417</v>
      </c>
      <c r="D9" s="103" t="s">
        <v>394</v>
      </c>
      <c r="E9" s="103" t="s">
        <v>394</v>
      </c>
      <c r="F9" s="103" t="s">
        <v>394</v>
      </c>
      <c r="H9" s="101"/>
    </row>
    <row r="10" spans="1:8" x14ac:dyDescent="0.3">
      <c r="A10" s="56" t="s">
        <v>311</v>
      </c>
      <c r="B10" s="107" t="s">
        <v>417</v>
      </c>
      <c r="C10" s="107" t="s">
        <v>417</v>
      </c>
      <c r="D10" s="103" t="s">
        <v>394</v>
      </c>
      <c r="E10" s="103" t="s">
        <v>394</v>
      </c>
      <c r="F10" s="103" t="s">
        <v>394</v>
      </c>
      <c r="H10" s="101"/>
    </row>
    <row r="11" spans="1:8" x14ac:dyDescent="0.3">
      <c r="A11" s="58" t="s">
        <v>95</v>
      </c>
      <c r="B11" s="107" t="s">
        <v>417</v>
      </c>
      <c r="C11" s="107" t="s">
        <v>417</v>
      </c>
      <c r="D11" s="103" t="s">
        <v>394</v>
      </c>
      <c r="E11" s="103" t="s">
        <v>394</v>
      </c>
      <c r="F11" s="103" t="s">
        <v>394</v>
      </c>
      <c r="H11" s="101"/>
    </row>
    <row r="12" spans="1:8" x14ac:dyDescent="0.3">
      <c r="A12" s="54" t="s">
        <v>424</v>
      </c>
      <c r="B12" s="107" t="s">
        <v>417</v>
      </c>
      <c r="C12" s="107" t="s">
        <v>417</v>
      </c>
      <c r="D12" s="103" t="s">
        <v>394</v>
      </c>
      <c r="E12" s="103" t="s">
        <v>394</v>
      </c>
      <c r="F12" s="103" t="s">
        <v>394</v>
      </c>
      <c r="H12" s="101"/>
    </row>
    <row r="13" spans="1:8" x14ac:dyDescent="0.3">
      <c r="A13" s="56" t="s">
        <v>3</v>
      </c>
      <c r="B13" s="107" t="s">
        <v>417</v>
      </c>
      <c r="C13" s="107" t="s">
        <v>417</v>
      </c>
      <c r="D13" s="102" t="s">
        <v>395</v>
      </c>
      <c r="E13" s="102" t="s">
        <v>395</v>
      </c>
      <c r="F13" s="102" t="s">
        <v>395</v>
      </c>
      <c r="H13" s="101"/>
    </row>
    <row r="14" spans="1:8" x14ac:dyDescent="0.3">
      <c r="A14" s="58" t="s">
        <v>35</v>
      </c>
      <c r="B14" s="107" t="s">
        <v>417</v>
      </c>
      <c r="C14" s="107" t="s">
        <v>417</v>
      </c>
      <c r="D14" s="103" t="s">
        <v>394</v>
      </c>
      <c r="E14" s="102" t="s">
        <v>395</v>
      </c>
      <c r="F14" s="104" t="s">
        <v>1</v>
      </c>
      <c r="H14" s="101"/>
    </row>
    <row r="15" spans="1:8" x14ac:dyDescent="0.3">
      <c r="A15" s="56" t="s">
        <v>278</v>
      </c>
      <c r="B15" s="107" t="s">
        <v>417</v>
      </c>
      <c r="C15" s="107" t="s">
        <v>417</v>
      </c>
      <c r="D15" s="102" t="s">
        <v>395</v>
      </c>
      <c r="E15" s="103" t="s">
        <v>394</v>
      </c>
      <c r="F15" s="104" t="s">
        <v>1</v>
      </c>
      <c r="H15" s="101"/>
    </row>
    <row r="16" spans="1:8" x14ac:dyDescent="0.3">
      <c r="A16" s="58" t="s">
        <v>82</v>
      </c>
      <c r="B16" s="107" t="s">
        <v>417</v>
      </c>
      <c r="C16" s="107" t="s">
        <v>417</v>
      </c>
      <c r="D16" s="102" t="s">
        <v>395</v>
      </c>
      <c r="E16" s="103" t="s">
        <v>394</v>
      </c>
      <c r="F16" s="104" t="s">
        <v>1</v>
      </c>
      <c r="H16" s="101"/>
    </row>
    <row r="17" spans="1:8" x14ac:dyDescent="0.3">
      <c r="A17" s="58" t="s">
        <v>8</v>
      </c>
      <c r="B17" s="107" t="s">
        <v>417</v>
      </c>
      <c r="C17" s="107" t="s">
        <v>417</v>
      </c>
      <c r="D17" s="102" t="s">
        <v>395</v>
      </c>
      <c r="E17" s="103" t="s">
        <v>394</v>
      </c>
      <c r="F17" s="104" t="s">
        <v>1</v>
      </c>
      <c r="H17" s="101"/>
    </row>
    <row r="18" spans="1:8" x14ac:dyDescent="0.3">
      <c r="A18" s="56" t="s">
        <v>310</v>
      </c>
      <c r="B18" s="107" t="s">
        <v>417</v>
      </c>
      <c r="C18" s="107" t="s">
        <v>417</v>
      </c>
      <c r="D18" s="103" t="s">
        <v>394</v>
      </c>
      <c r="E18" s="103" t="s">
        <v>394</v>
      </c>
      <c r="F18" s="103" t="s">
        <v>394</v>
      </c>
      <c r="H18" s="101"/>
    </row>
    <row r="19" spans="1:8" x14ac:dyDescent="0.3">
      <c r="A19" s="56" t="s">
        <v>289</v>
      </c>
      <c r="B19" s="107" t="s">
        <v>417</v>
      </c>
      <c r="C19" s="107" t="s">
        <v>417</v>
      </c>
      <c r="D19" s="103" t="s">
        <v>394</v>
      </c>
      <c r="E19" s="103" t="s">
        <v>394</v>
      </c>
      <c r="F19" s="103" t="s">
        <v>394</v>
      </c>
      <c r="H19" s="101"/>
    </row>
    <row r="20" spans="1:8" x14ac:dyDescent="0.3">
      <c r="A20" s="58" t="s">
        <v>425</v>
      </c>
      <c r="B20" s="107" t="s">
        <v>417</v>
      </c>
      <c r="C20" s="107" t="s">
        <v>417</v>
      </c>
      <c r="D20" s="103" t="s">
        <v>394</v>
      </c>
      <c r="E20" s="103" t="s">
        <v>394</v>
      </c>
      <c r="F20" s="103" t="s">
        <v>394</v>
      </c>
      <c r="H20" s="101"/>
    </row>
    <row r="21" spans="1:8" x14ac:dyDescent="0.3">
      <c r="A21" s="56" t="s">
        <v>39</v>
      </c>
      <c r="B21" s="107" t="s">
        <v>417</v>
      </c>
      <c r="C21" s="107" t="s">
        <v>417</v>
      </c>
      <c r="D21" s="103" t="s">
        <v>394</v>
      </c>
      <c r="E21" s="102" t="s">
        <v>395</v>
      </c>
      <c r="F21" s="103" t="s">
        <v>394</v>
      </c>
      <c r="H21" s="101"/>
    </row>
    <row r="22" spans="1:8" x14ac:dyDescent="0.3">
      <c r="A22" s="58" t="s">
        <v>51</v>
      </c>
      <c r="B22" s="107" t="s">
        <v>417</v>
      </c>
      <c r="C22" s="107" t="s">
        <v>417</v>
      </c>
      <c r="D22" s="103" t="s">
        <v>394</v>
      </c>
      <c r="E22" s="103" t="s">
        <v>394</v>
      </c>
      <c r="F22" s="103" t="s">
        <v>394</v>
      </c>
      <c r="H22" s="101"/>
    </row>
    <row r="23" spans="1:8" x14ac:dyDescent="0.3">
      <c r="A23" s="58" t="s">
        <v>349</v>
      </c>
      <c r="B23" s="108" t="s">
        <v>418</v>
      </c>
      <c r="C23" s="107" t="s">
        <v>417</v>
      </c>
      <c r="D23" s="103" t="s">
        <v>394</v>
      </c>
      <c r="E23" s="103" t="s">
        <v>394</v>
      </c>
      <c r="F23" s="103" t="s">
        <v>394</v>
      </c>
      <c r="H23" s="101"/>
    </row>
    <row r="24" spans="1:8" x14ac:dyDescent="0.3">
      <c r="A24" s="58" t="s">
        <v>352</v>
      </c>
      <c r="B24" s="108" t="s">
        <v>418</v>
      </c>
      <c r="C24" s="107" t="s">
        <v>417</v>
      </c>
      <c r="D24" s="103" t="s">
        <v>394</v>
      </c>
      <c r="E24" s="103" t="s">
        <v>394</v>
      </c>
      <c r="F24" s="103" t="s">
        <v>394</v>
      </c>
      <c r="H24" s="101"/>
    </row>
    <row r="25" spans="1:8" x14ac:dyDescent="0.3">
      <c r="A25" s="58" t="s">
        <v>375</v>
      </c>
      <c r="B25" s="108" t="s">
        <v>418</v>
      </c>
      <c r="C25" s="107" t="s">
        <v>417</v>
      </c>
      <c r="D25" s="103" t="s">
        <v>394</v>
      </c>
      <c r="E25" s="103" t="s">
        <v>394</v>
      </c>
      <c r="F25" s="103" t="s">
        <v>394</v>
      </c>
      <c r="H25" s="101"/>
    </row>
    <row r="26" spans="1:8" x14ac:dyDescent="0.3">
      <c r="A26" s="58" t="s">
        <v>360</v>
      </c>
      <c r="B26" s="107" t="s">
        <v>417</v>
      </c>
      <c r="C26" s="107" t="s">
        <v>417</v>
      </c>
      <c r="D26" s="103" t="s">
        <v>394</v>
      </c>
      <c r="E26" s="103" t="s">
        <v>394</v>
      </c>
      <c r="F26" s="103" t="s">
        <v>394</v>
      </c>
      <c r="H26" s="101"/>
    </row>
    <row r="27" spans="1:8" x14ac:dyDescent="0.3">
      <c r="A27" s="58" t="s">
        <v>357</v>
      </c>
      <c r="B27" s="107" t="s">
        <v>417</v>
      </c>
      <c r="C27" s="107" t="s">
        <v>417</v>
      </c>
      <c r="D27" s="103" t="s">
        <v>394</v>
      </c>
      <c r="E27" s="103" t="s">
        <v>394</v>
      </c>
      <c r="F27" s="103" t="s">
        <v>394</v>
      </c>
      <c r="H27" s="101"/>
    </row>
    <row r="28" spans="1:8" x14ac:dyDescent="0.3">
      <c r="A28" s="58" t="s">
        <v>373</v>
      </c>
      <c r="B28" s="108" t="s">
        <v>418</v>
      </c>
      <c r="C28" s="107" t="s">
        <v>417</v>
      </c>
      <c r="D28" s="103" t="s">
        <v>394</v>
      </c>
      <c r="E28" s="103" t="s">
        <v>394</v>
      </c>
      <c r="F28" s="102" t="s">
        <v>395</v>
      </c>
      <c r="H28" s="101"/>
    </row>
    <row r="29" spans="1:8" x14ac:dyDescent="0.3">
      <c r="A29" s="58" t="s">
        <v>344</v>
      </c>
      <c r="B29" s="108" t="s">
        <v>418</v>
      </c>
      <c r="C29" s="107" t="s">
        <v>417</v>
      </c>
      <c r="D29" s="103" t="s">
        <v>394</v>
      </c>
      <c r="E29" s="103" t="s">
        <v>394</v>
      </c>
      <c r="F29" s="103" t="s">
        <v>394</v>
      </c>
      <c r="H29" s="101"/>
    </row>
    <row r="30" spans="1:8" x14ac:dyDescent="0.3">
      <c r="A30" s="58" t="s">
        <v>346</v>
      </c>
      <c r="B30" s="108" t="s">
        <v>418</v>
      </c>
      <c r="C30" s="107" t="s">
        <v>417</v>
      </c>
      <c r="D30" s="103" t="s">
        <v>394</v>
      </c>
      <c r="E30" s="103" t="s">
        <v>394</v>
      </c>
      <c r="F30" s="103" t="s">
        <v>394</v>
      </c>
      <c r="H30" s="101"/>
    </row>
    <row r="31" spans="1:8" x14ac:dyDescent="0.3">
      <c r="A31" s="56" t="s">
        <v>328</v>
      </c>
      <c r="B31" s="107" t="s">
        <v>417</v>
      </c>
      <c r="C31" s="107" t="s">
        <v>417</v>
      </c>
      <c r="D31" s="103" t="s">
        <v>394</v>
      </c>
      <c r="E31" s="103" t="s">
        <v>394</v>
      </c>
      <c r="F31" s="103" t="s">
        <v>394</v>
      </c>
      <c r="H31" s="101"/>
    </row>
    <row r="32" spans="1:8" x14ac:dyDescent="0.3">
      <c r="A32" s="56" t="s">
        <v>327</v>
      </c>
      <c r="B32" s="107" t="s">
        <v>417</v>
      </c>
      <c r="C32" s="107" t="s">
        <v>417</v>
      </c>
      <c r="D32" s="103" t="s">
        <v>394</v>
      </c>
      <c r="E32" s="102" t="s">
        <v>395</v>
      </c>
      <c r="F32" s="102" t="s">
        <v>395</v>
      </c>
      <c r="H32" s="101"/>
    </row>
    <row r="33" spans="1:8" x14ac:dyDescent="0.3">
      <c r="A33" s="58" t="s">
        <v>313</v>
      </c>
      <c r="B33" s="107" t="s">
        <v>417</v>
      </c>
      <c r="C33" s="107" t="s">
        <v>417</v>
      </c>
      <c r="D33" s="103" t="s">
        <v>394</v>
      </c>
      <c r="E33" s="103" t="s">
        <v>394</v>
      </c>
      <c r="F33" s="103" t="s">
        <v>394</v>
      </c>
      <c r="H33" s="101"/>
    </row>
    <row r="34" spans="1:8" x14ac:dyDescent="0.3">
      <c r="A34" s="56" t="s">
        <v>10</v>
      </c>
      <c r="B34" s="107" t="s">
        <v>417</v>
      </c>
      <c r="C34" s="107" t="s">
        <v>417</v>
      </c>
      <c r="D34" s="104" t="s">
        <v>1</v>
      </c>
      <c r="E34" s="103" t="s">
        <v>394</v>
      </c>
      <c r="F34" s="104" t="s">
        <v>1</v>
      </c>
      <c r="H34" s="101"/>
    </row>
    <row r="35" spans="1:8" x14ac:dyDescent="0.3">
      <c r="A35" s="58" t="s">
        <v>45</v>
      </c>
      <c r="B35" s="107" t="s">
        <v>417</v>
      </c>
      <c r="C35" s="107" t="s">
        <v>417</v>
      </c>
      <c r="D35" s="104" t="s">
        <v>1</v>
      </c>
      <c r="E35" s="103" t="s">
        <v>394</v>
      </c>
      <c r="F35" s="104" t="s">
        <v>1</v>
      </c>
      <c r="H35" s="101"/>
    </row>
    <row r="36" spans="1:8" x14ac:dyDescent="0.3">
      <c r="A36" s="56" t="s">
        <v>11</v>
      </c>
      <c r="B36" s="107" t="s">
        <v>417</v>
      </c>
      <c r="C36" s="107" t="s">
        <v>417</v>
      </c>
      <c r="D36" s="103" t="s">
        <v>394</v>
      </c>
      <c r="E36" s="103" t="s">
        <v>394</v>
      </c>
      <c r="F36" s="103" t="s">
        <v>394</v>
      </c>
      <c r="H36" s="101"/>
    </row>
    <row r="37" spans="1:8" x14ac:dyDescent="0.3">
      <c r="A37" s="58" t="s">
        <v>86</v>
      </c>
      <c r="B37" s="107" t="s">
        <v>417</v>
      </c>
      <c r="C37" s="107" t="s">
        <v>417</v>
      </c>
      <c r="D37" s="103" t="s">
        <v>394</v>
      </c>
      <c r="E37" s="103" t="s">
        <v>394</v>
      </c>
      <c r="F37" s="103" t="s">
        <v>394</v>
      </c>
      <c r="H37" s="101"/>
    </row>
    <row r="38" spans="1:8" x14ac:dyDescent="0.3">
      <c r="A38" s="58" t="s">
        <v>273</v>
      </c>
      <c r="B38" s="107" t="s">
        <v>417</v>
      </c>
      <c r="C38" s="107" t="s">
        <v>417</v>
      </c>
      <c r="D38" s="103" t="s">
        <v>394</v>
      </c>
      <c r="E38" s="103" t="s">
        <v>394</v>
      </c>
      <c r="F38" s="103" t="s">
        <v>394</v>
      </c>
      <c r="H38" s="101"/>
    </row>
    <row r="39" spans="1:8" x14ac:dyDescent="0.3">
      <c r="A39" s="78" t="s">
        <v>81</v>
      </c>
      <c r="B39" s="107" t="s">
        <v>417</v>
      </c>
      <c r="C39" s="107" t="s">
        <v>417</v>
      </c>
      <c r="D39" s="103" t="s">
        <v>394</v>
      </c>
      <c r="E39" s="103" t="s">
        <v>394</v>
      </c>
      <c r="F39" s="102" t="s">
        <v>395</v>
      </c>
      <c r="H39" s="101"/>
    </row>
    <row r="40" spans="1:8" x14ac:dyDescent="0.3">
      <c r="A40" s="58" t="s">
        <v>272</v>
      </c>
      <c r="B40" s="107" t="s">
        <v>417</v>
      </c>
      <c r="C40" s="107" t="s">
        <v>417</v>
      </c>
      <c r="D40" s="103" t="s">
        <v>394</v>
      </c>
      <c r="E40" s="103" t="s">
        <v>394</v>
      </c>
      <c r="F40" s="102" t="s">
        <v>395</v>
      </c>
      <c r="H40" s="101"/>
    </row>
    <row r="41" spans="1:8" x14ac:dyDescent="0.3">
      <c r="A41" s="58" t="s">
        <v>87</v>
      </c>
      <c r="B41" s="107" t="s">
        <v>417</v>
      </c>
      <c r="C41" s="107" t="s">
        <v>417</v>
      </c>
      <c r="D41" s="103" t="s">
        <v>394</v>
      </c>
      <c r="E41" s="103" t="s">
        <v>394</v>
      </c>
      <c r="F41" s="102" t="s">
        <v>395</v>
      </c>
      <c r="H41" s="101"/>
    </row>
    <row r="42" spans="1:8" x14ac:dyDescent="0.3">
      <c r="A42" s="56" t="s">
        <v>21</v>
      </c>
      <c r="B42" s="107" t="s">
        <v>417</v>
      </c>
      <c r="C42" s="107" t="s">
        <v>417</v>
      </c>
      <c r="D42" s="102" t="s">
        <v>395</v>
      </c>
      <c r="E42" s="103" t="s">
        <v>394</v>
      </c>
      <c r="F42" s="104" t="s">
        <v>1</v>
      </c>
      <c r="H42" s="101"/>
    </row>
    <row r="43" spans="1:8" x14ac:dyDescent="0.3">
      <c r="A43" s="56" t="s">
        <v>25</v>
      </c>
      <c r="B43" s="107" t="s">
        <v>417</v>
      </c>
      <c r="C43" s="107" t="s">
        <v>417</v>
      </c>
      <c r="D43" s="102" t="s">
        <v>395</v>
      </c>
      <c r="E43" s="103" t="s">
        <v>394</v>
      </c>
      <c r="F43" s="104" t="s">
        <v>1</v>
      </c>
      <c r="H43" s="101"/>
    </row>
    <row r="44" spans="1:8" x14ac:dyDescent="0.3">
      <c r="A44" s="56" t="s">
        <v>364</v>
      </c>
      <c r="B44" s="107" t="s">
        <v>417</v>
      </c>
      <c r="C44" s="107" t="s">
        <v>417</v>
      </c>
      <c r="D44" s="103" t="s">
        <v>394</v>
      </c>
      <c r="E44" s="103" t="s">
        <v>394</v>
      </c>
      <c r="F44" s="103" t="s">
        <v>394</v>
      </c>
      <c r="H44" s="101"/>
    </row>
    <row r="45" spans="1:8" x14ac:dyDescent="0.3">
      <c r="A45" s="56" t="s">
        <v>41</v>
      </c>
      <c r="B45" s="107" t="s">
        <v>417</v>
      </c>
      <c r="C45" s="107" t="s">
        <v>417</v>
      </c>
      <c r="D45" s="103" t="s">
        <v>394</v>
      </c>
      <c r="E45" s="103" t="s">
        <v>394</v>
      </c>
      <c r="F45" s="103" t="s">
        <v>394</v>
      </c>
      <c r="H45" s="101"/>
    </row>
    <row r="46" spans="1:8" x14ac:dyDescent="0.3">
      <c r="A46" s="58" t="s">
        <v>291</v>
      </c>
      <c r="B46" s="107" t="s">
        <v>417</v>
      </c>
      <c r="C46" s="107" t="s">
        <v>417</v>
      </c>
      <c r="D46" s="103" t="s">
        <v>394</v>
      </c>
      <c r="E46" s="103" t="s">
        <v>394</v>
      </c>
      <c r="F46" s="103" t="s">
        <v>394</v>
      </c>
      <c r="H46" s="101"/>
    </row>
    <row r="47" spans="1:8" x14ac:dyDescent="0.3">
      <c r="A47" s="58" t="s">
        <v>293</v>
      </c>
      <c r="B47" s="107" t="s">
        <v>417</v>
      </c>
      <c r="C47" s="107" t="s">
        <v>417</v>
      </c>
      <c r="D47" s="103" t="s">
        <v>394</v>
      </c>
      <c r="E47" s="103" t="s">
        <v>394</v>
      </c>
      <c r="F47" s="102" t="s">
        <v>395</v>
      </c>
      <c r="H47" s="101"/>
    </row>
    <row r="48" spans="1:8" x14ac:dyDescent="0.3">
      <c r="A48" s="56" t="s">
        <v>31</v>
      </c>
      <c r="B48" s="107" t="s">
        <v>417</v>
      </c>
      <c r="C48" s="107" t="s">
        <v>417</v>
      </c>
      <c r="D48" s="103" t="s">
        <v>394</v>
      </c>
      <c r="E48" s="103" t="s">
        <v>394</v>
      </c>
      <c r="F48" s="103" t="s">
        <v>394</v>
      </c>
      <c r="H48" s="101"/>
    </row>
    <row r="49" spans="1:8" x14ac:dyDescent="0.3">
      <c r="A49" s="56" t="s">
        <v>336</v>
      </c>
      <c r="B49" s="107" t="s">
        <v>417</v>
      </c>
      <c r="C49" s="107" t="s">
        <v>417</v>
      </c>
      <c r="D49" s="103" t="s">
        <v>394</v>
      </c>
      <c r="E49" s="103" t="s">
        <v>394</v>
      </c>
      <c r="F49" s="103" t="s">
        <v>394</v>
      </c>
      <c r="H49" s="101"/>
    </row>
    <row r="50" spans="1:8" x14ac:dyDescent="0.3">
      <c r="A50" s="56" t="s">
        <v>92</v>
      </c>
      <c r="B50" s="107" t="s">
        <v>417</v>
      </c>
      <c r="C50" s="107" t="s">
        <v>417</v>
      </c>
      <c r="D50" s="103" t="s">
        <v>394</v>
      </c>
      <c r="E50" s="103" t="s">
        <v>394</v>
      </c>
      <c r="F50" s="103" t="s">
        <v>394</v>
      </c>
      <c r="H50" s="101"/>
    </row>
    <row r="51" spans="1:8" x14ac:dyDescent="0.3">
      <c r="A51" s="56" t="s">
        <v>103</v>
      </c>
      <c r="B51" s="107" t="s">
        <v>417</v>
      </c>
      <c r="C51" s="107" t="s">
        <v>417</v>
      </c>
      <c r="D51" s="103" t="s">
        <v>394</v>
      </c>
      <c r="E51" s="103" t="s">
        <v>394</v>
      </c>
      <c r="F51" s="103" t="s">
        <v>394</v>
      </c>
      <c r="H51" s="101"/>
    </row>
    <row r="52" spans="1:8" x14ac:dyDescent="0.3">
      <c r="A52"/>
      <c r="B52"/>
      <c r="C52"/>
      <c r="H52" s="101"/>
    </row>
    <row r="53" spans="1:8" x14ac:dyDescent="0.3">
      <c r="A53"/>
      <c r="B53"/>
      <c r="C53"/>
      <c r="H53" s="101"/>
    </row>
    <row r="54" spans="1:8" x14ac:dyDescent="0.3">
      <c r="A54"/>
      <c r="B54"/>
      <c r="C54"/>
    </row>
    <row r="55" spans="1:8" x14ac:dyDescent="0.3">
      <c r="A55"/>
      <c r="B55"/>
      <c r="C55"/>
      <c r="G55" t="str">
        <f>IF(H55=A55,"","X")</f>
        <v/>
      </c>
    </row>
    <row r="56" spans="1:8" x14ac:dyDescent="0.3">
      <c r="A56"/>
      <c r="B56"/>
      <c r="C56"/>
      <c r="G56" t="str">
        <f>IF(H56=A56,"","X")</f>
        <v/>
      </c>
    </row>
    <row r="57" spans="1:8" x14ac:dyDescent="0.3">
      <c r="A57"/>
      <c r="B57"/>
      <c r="C57"/>
    </row>
    <row r="58" spans="1:8" x14ac:dyDescent="0.3">
      <c r="A58"/>
      <c r="B58"/>
      <c r="C58"/>
    </row>
    <row r="59" spans="1:8" x14ac:dyDescent="0.3">
      <c r="A59"/>
      <c r="B59"/>
      <c r="C59"/>
    </row>
    <row r="60" spans="1:8" x14ac:dyDescent="0.3">
      <c r="A60"/>
      <c r="B60"/>
      <c r="C60"/>
    </row>
    <row r="61" spans="1:8" x14ac:dyDescent="0.3">
      <c r="A61"/>
      <c r="B61"/>
      <c r="C61"/>
    </row>
    <row r="62" spans="1:8" x14ac:dyDescent="0.3">
      <c r="A62"/>
      <c r="B62"/>
      <c r="C62"/>
    </row>
    <row r="63" spans="1:8" x14ac:dyDescent="0.3">
      <c r="A63"/>
      <c r="B63"/>
      <c r="C63"/>
    </row>
    <row r="64" spans="1:8" x14ac:dyDescent="0.3">
      <c r="A64"/>
      <c r="B64"/>
      <c r="C64"/>
    </row>
    <row r="65" spans="1:3" x14ac:dyDescent="0.3">
      <c r="A65"/>
      <c r="B65"/>
      <c r="C65"/>
    </row>
    <row r="66" spans="1:3" x14ac:dyDescent="0.3">
      <c r="A66"/>
      <c r="B66"/>
      <c r="C66"/>
    </row>
    <row r="67" spans="1:3" x14ac:dyDescent="0.3">
      <c r="A67"/>
      <c r="B67"/>
      <c r="C67"/>
    </row>
    <row r="68" spans="1:3" x14ac:dyDescent="0.3">
      <c r="A68"/>
      <c r="B68"/>
      <c r="C68"/>
    </row>
    <row r="69" spans="1:3" x14ac:dyDescent="0.3">
      <c r="A69"/>
      <c r="B69"/>
      <c r="C69"/>
    </row>
    <row r="70" spans="1:3" x14ac:dyDescent="0.3">
      <c r="A70"/>
      <c r="B70"/>
      <c r="C70"/>
    </row>
    <row r="71" spans="1:3" x14ac:dyDescent="0.3">
      <c r="A71"/>
      <c r="B71"/>
      <c r="C71"/>
    </row>
    <row r="72" spans="1:3" x14ac:dyDescent="0.3">
      <c r="A72"/>
      <c r="B72"/>
      <c r="C72"/>
    </row>
    <row r="73" spans="1:3" x14ac:dyDescent="0.3">
      <c r="A73"/>
      <c r="B73"/>
      <c r="C73"/>
    </row>
    <row r="74" spans="1:3" x14ac:dyDescent="0.3">
      <c r="A74"/>
      <c r="B74"/>
      <c r="C74"/>
    </row>
    <row r="75" spans="1:3" x14ac:dyDescent="0.3">
      <c r="A75"/>
      <c r="B75"/>
      <c r="C75"/>
    </row>
    <row r="76" spans="1:3" x14ac:dyDescent="0.3">
      <c r="A76"/>
      <c r="B76"/>
      <c r="C76"/>
    </row>
    <row r="77" spans="1:3" x14ac:dyDescent="0.3">
      <c r="A77"/>
      <c r="B77"/>
      <c r="C77"/>
    </row>
    <row r="78" spans="1:3" x14ac:dyDescent="0.3">
      <c r="A78"/>
      <c r="B78"/>
      <c r="C78"/>
    </row>
    <row r="79" spans="1:3" x14ac:dyDescent="0.3">
      <c r="A79"/>
      <c r="B79"/>
      <c r="C79"/>
    </row>
    <row r="80" spans="1:3" x14ac:dyDescent="0.3">
      <c r="A80"/>
      <c r="B80"/>
      <c r="C80"/>
    </row>
    <row r="81" spans="1:3" x14ac:dyDescent="0.3">
      <c r="A81"/>
      <c r="B81"/>
      <c r="C81"/>
    </row>
    <row r="82" spans="1:3" x14ac:dyDescent="0.3">
      <c r="A82"/>
      <c r="B82"/>
      <c r="C82"/>
    </row>
    <row r="83" spans="1:3" x14ac:dyDescent="0.3">
      <c r="A83"/>
      <c r="B83"/>
      <c r="C83"/>
    </row>
    <row r="84" spans="1:3" x14ac:dyDescent="0.3">
      <c r="A84"/>
      <c r="B84"/>
      <c r="C84"/>
    </row>
    <row r="85" spans="1:3" x14ac:dyDescent="0.3">
      <c r="A85"/>
      <c r="B85"/>
      <c r="C85"/>
    </row>
    <row r="86" spans="1:3" x14ac:dyDescent="0.3">
      <c r="A86"/>
      <c r="B86"/>
      <c r="C86"/>
    </row>
    <row r="87" spans="1:3" x14ac:dyDescent="0.3">
      <c r="A87"/>
      <c r="B87"/>
      <c r="C87"/>
    </row>
    <row r="88" spans="1:3" x14ac:dyDescent="0.3">
      <c r="A88"/>
      <c r="B88"/>
      <c r="C88"/>
    </row>
    <row r="89" spans="1:3" x14ac:dyDescent="0.3">
      <c r="A89"/>
      <c r="B89"/>
      <c r="C89"/>
    </row>
    <row r="90" spans="1:3" x14ac:dyDescent="0.3">
      <c r="A90"/>
      <c r="B90"/>
      <c r="C90"/>
    </row>
    <row r="91" spans="1:3" x14ac:dyDescent="0.3">
      <c r="A91"/>
      <c r="B91"/>
      <c r="C91"/>
    </row>
    <row r="92" spans="1:3" x14ac:dyDescent="0.3">
      <c r="A92"/>
      <c r="B92"/>
      <c r="C92"/>
    </row>
    <row r="93" spans="1:3" x14ac:dyDescent="0.3">
      <c r="A93"/>
      <c r="B93"/>
      <c r="C93"/>
    </row>
    <row r="94" spans="1:3" x14ac:dyDescent="0.3">
      <c r="A94"/>
      <c r="B94"/>
      <c r="C94"/>
    </row>
    <row r="95" spans="1:3" x14ac:dyDescent="0.3">
      <c r="A95"/>
      <c r="B95"/>
      <c r="C95"/>
    </row>
    <row r="96" spans="1:3" x14ac:dyDescent="0.3">
      <c r="A96"/>
      <c r="B96"/>
      <c r="C96"/>
    </row>
    <row r="97" spans="1:3" x14ac:dyDescent="0.3">
      <c r="A97"/>
      <c r="B97"/>
      <c r="C97"/>
    </row>
    <row r="98" spans="1:3" x14ac:dyDescent="0.3">
      <c r="A98"/>
      <c r="B98"/>
      <c r="C98"/>
    </row>
    <row r="99" spans="1:3" x14ac:dyDescent="0.3">
      <c r="A99"/>
      <c r="B99"/>
      <c r="C99"/>
    </row>
    <row r="100" spans="1:3" x14ac:dyDescent="0.3">
      <c r="A100"/>
      <c r="B100"/>
      <c r="C100"/>
    </row>
    <row r="101" spans="1:3" x14ac:dyDescent="0.3">
      <c r="A101"/>
      <c r="B101"/>
      <c r="C101"/>
    </row>
    <row r="102" spans="1:3" x14ac:dyDescent="0.3">
      <c r="A102"/>
      <c r="B102"/>
      <c r="C102"/>
    </row>
    <row r="103" spans="1:3" x14ac:dyDescent="0.3">
      <c r="A103"/>
      <c r="B103"/>
      <c r="C103"/>
    </row>
    <row r="104" spans="1:3" x14ac:dyDescent="0.3">
      <c r="A104"/>
      <c r="B104"/>
      <c r="C104"/>
    </row>
    <row r="105" spans="1:3" x14ac:dyDescent="0.3">
      <c r="A105"/>
      <c r="B105"/>
      <c r="C105"/>
    </row>
    <row r="106" spans="1:3" x14ac:dyDescent="0.3">
      <c r="A106"/>
      <c r="B106"/>
      <c r="C106"/>
    </row>
    <row r="107" spans="1:3" x14ac:dyDescent="0.3">
      <c r="A107"/>
      <c r="B107"/>
      <c r="C107"/>
    </row>
    <row r="108" spans="1:3" x14ac:dyDescent="0.3">
      <c r="A108"/>
      <c r="B108"/>
      <c r="C108"/>
    </row>
    <row r="109" spans="1:3" x14ac:dyDescent="0.3">
      <c r="A109"/>
      <c r="B109"/>
      <c r="C109"/>
    </row>
    <row r="110" spans="1:3" x14ac:dyDescent="0.3">
      <c r="A110"/>
      <c r="B110"/>
      <c r="C110"/>
    </row>
    <row r="111" spans="1:3" x14ac:dyDescent="0.3">
      <c r="A111"/>
      <c r="B111"/>
      <c r="C111"/>
    </row>
    <row r="112" spans="1:3" x14ac:dyDescent="0.3">
      <c r="A112"/>
      <c r="B112"/>
      <c r="C112"/>
    </row>
    <row r="113" spans="1:3" x14ac:dyDescent="0.3">
      <c r="A113"/>
      <c r="B113"/>
      <c r="C113"/>
    </row>
    <row r="114" spans="1:3" x14ac:dyDescent="0.3">
      <c r="A114"/>
      <c r="B114"/>
      <c r="C114"/>
    </row>
    <row r="115" spans="1:3" x14ac:dyDescent="0.3">
      <c r="A115"/>
      <c r="B115"/>
      <c r="C115"/>
    </row>
    <row r="116" spans="1:3" x14ac:dyDescent="0.3">
      <c r="A116"/>
      <c r="B116"/>
      <c r="C116"/>
    </row>
    <row r="117" spans="1:3" x14ac:dyDescent="0.3">
      <c r="A117"/>
      <c r="B117"/>
      <c r="C117"/>
    </row>
    <row r="118" spans="1:3" x14ac:dyDescent="0.3">
      <c r="A118"/>
      <c r="B118"/>
      <c r="C118"/>
    </row>
    <row r="119" spans="1:3" x14ac:dyDescent="0.3">
      <c r="A119"/>
      <c r="B119"/>
      <c r="C119"/>
    </row>
    <row r="120" spans="1:3" x14ac:dyDescent="0.3">
      <c r="A120"/>
      <c r="B120"/>
      <c r="C120"/>
    </row>
    <row r="121" spans="1:3" x14ac:dyDescent="0.3">
      <c r="A121"/>
      <c r="B121"/>
      <c r="C121"/>
    </row>
    <row r="122" spans="1:3" x14ac:dyDescent="0.3">
      <c r="A122"/>
      <c r="B122"/>
      <c r="C122"/>
    </row>
    <row r="123" spans="1:3" x14ac:dyDescent="0.3">
      <c r="A123"/>
      <c r="B123"/>
      <c r="C123"/>
    </row>
    <row r="124" spans="1:3" x14ac:dyDescent="0.3">
      <c r="A124"/>
      <c r="B124"/>
      <c r="C124"/>
    </row>
    <row r="125" spans="1:3" x14ac:dyDescent="0.3">
      <c r="A125"/>
      <c r="B125"/>
      <c r="C125"/>
    </row>
    <row r="126" spans="1:3" x14ac:dyDescent="0.3">
      <c r="A126"/>
      <c r="B126"/>
      <c r="C126"/>
    </row>
    <row r="127" spans="1:3" x14ac:dyDescent="0.3">
      <c r="A127"/>
      <c r="B127"/>
      <c r="C127"/>
    </row>
    <row r="128" spans="1:3" x14ac:dyDescent="0.3">
      <c r="A128"/>
      <c r="B128"/>
      <c r="C128"/>
    </row>
    <row r="129" spans="1:3" x14ac:dyDescent="0.3">
      <c r="A129"/>
      <c r="B129"/>
      <c r="C129"/>
    </row>
    <row r="130" spans="1:3" x14ac:dyDescent="0.3">
      <c r="A130"/>
      <c r="B130"/>
      <c r="C130"/>
    </row>
    <row r="131" spans="1:3" x14ac:dyDescent="0.3">
      <c r="A131"/>
      <c r="B131"/>
      <c r="C131"/>
    </row>
    <row r="132" spans="1:3" x14ac:dyDescent="0.3">
      <c r="A132"/>
      <c r="B132"/>
      <c r="C132"/>
    </row>
    <row r="133" spans="1:3" x14ac:dyDescent="0.3">
      <c r="A133"/>
      <c r="B133"/>
      <c r="C133"/>
    </row>
    <row r="134" spans="1:3" x14ac:dyDescent="0.3">
      <c r="A134"/>
      <c r="B134"/>
      <c r="C134"/>
    </row>
    <row r="135" spans="1:3" x14ac:dyDescent="0.3">
      <c r="A135"/>
      <c r="B135"/>
      <c r="C135"/>
    </row>
    <row r="136" spans="1:3" x14ac:dyDescent="0.3">
      <c r="A136"/>
      <c r="B136"/>
      <c r="C136"/>
    </row>
    <row r="137" spans="1:3" x14ac:dyDescent="0.3">
      <c r="A137"/>
      <c r="B137"/>
      <c r="C137"/>
    </row>
    <row r="138" spans="1:3" x14ac:dyDescent="0.3">
      <c r="A138"/>
      <c r="B138"/>
      <c r="C138"/>
    </row>
    <row r="139" spans="1:3" x14ac:dyDescent="0.3">
      <c r="A139"/>
      <c r="B139"/>
      <c r="C139"/>
    </row>
    <row r="140" spans="1:3" x14ac:dyDescent="0.3">
      <c r="A140"/>
      <c r="B140"/>
      <c r="C140"/>
    </row>
    <row r="141" spans="1:3" x14ac:dyDescent="0.3">
      <c r="A141"/>
      <c r="B141"/>
      <c r="C141"/>
    </row>
    <row r="142" spans="1:3" x14ac:dyDescent="0.3">
      <c r="A142"/>
      <c r="B142"/>
      <c r="C142"/>
    </row>
    <row r="143" spans="1:3" x14ac:dyDescent="0.3">
      <c r="A143"/>
      <c r="B143"/>
      <c r="C143"/>
    </row>
    <row r="144" spans="1:3" x14ac:dyDescent="0.3">
      <c r="A144"/>
      <c r="B144"/>
      <c r="C144"/>
    </row>
    <row r="145" spans="1:3" x14ac:dyDescent="0.3">
      <c r="A145"/>
      <c r="B145"/>
      <c r="C145"/>
    </row>
    <row r="146" spans="1:3" x14ac:dyDescent="0.3">
      <c r="A146"/>
      <c r="B146"/>
      <c r="C146"/>
    </row>
    <row r="147" spans="1:3" x14ac:dyDescent="0.3">
      <c r="A147"/>
      <c r="B147"/>
      <c r="C147"/>
    </row>
    <row r="148" spans="1:3" x14ac:dyDescent="0.3">
      <c r="A148"/>
      <c r="B148"/>
      <c r="C148"/>
    </row>
    <row r="149" spans="1:3" x14ac:dyDescent="0.3">
      <c r="A149"/>
      <c r="B149"/>
      <c r="C149"/>
    </row>
    <row r="150" spans="1:3" x14ac:dyDescent="0.3">
      <c r="A150"/>
      <c r="B150"/>
      <c r="C150"/>
    </row>
    <row r="151" spans="1:3" x14ac:dyDescent="0.3">
      <c r="A151"/>
      <c r="B151"/>
      <c r="C151"/>
    </row>
    <row r="152" spans="1:3" x14ac:dyDescent="0.3">
      <c r="A152"/>
      <c r="B152"/>
      <c r="C152"/>
    </row>
    <row r="153" spans="1:3" x14ac:dyDescent="0.3">
      <c r="A153"/>
      <c r="B153"/>
      <c r="C153"/>
    </row>
    <row r="154" spans="1:3" x14ac:dyDescent="0.3">
      <c r="A154"/>
      <c r="B154"/>
      <c r="C154"/>
    </row>
    <row r="155" spans="1:3" x14ac:dyDescent="0.3">
      <c r="A155"/>
      <c r="B155"/>
      <c r="C155"/>
    </row>
    <row r="156" spans="1:3" x14ac:dyDescent="0.3">
      <c r="A156"/>
      <c r="B156"/>
      <c r="C156"/>
    </row>
    <row r="157" spans="1:3" x14ac:dyDescent="0.3">
      <c r="A157"/>
      <c r="B157"/>
      <c r="C157"/>
    </row>
    <row r="158" spans="1:3" x14ac:dyDescent="0.3">
      <c r="A158"/>
      <c r="B158"/>
      <c r="C158"/>
    </row>
    <row r="159" spans="1:3" x14ac:dyDescent="0.3">
      <c r="A159"/>
      <c r="B159"/>
      <c r="C159"/>
    </row>
    <row r="160" spans="1:3" x14ac:dyDescent="0.3">
      <c r="A160"/>
      <c r="B160"/>
      <c r="C160"/>
    </row>
    <row r="161" spans="1:3" x14ac:dyDescent="0.3">
      <c r="A161"/>
      <c r="B161"/>
      <c r="C161"/>
    </row>
    <row r="162" spans="1:3" x14ac:dyDescent="0.3">
      <c r="A162"/>
      <c r="B162"/>
      <c r="C162"/>
    </row>
    <row r="163" spans="1:3" x14ac:dyDescent="0.3">
      <c r="A163"/>
      <c r="B163"/>
      <c r="C163"/>
    </row>
    <row r="164" spans="1:3" x14ac:dyDescent="0.3">
      <c r="A164"/>
      <c r="B164"/>
      <c r="C164"/>
    </row>
    <row r="165" spans="1:3" x14ac:dyDescent="0.3">
      <c r="A165"/>
      <c r="B165"/>
      <c r="C165"/>
    </row>
    <row r="166" spans="1:3" x14ac:dyDescent="0.3">
      <c r="A166"/>
      <c r="B166"/>
      <c r="C166"/>
    </row>
    <row r="167" spans="1:3" x14ac:dyDescent="0.3">
      <c r="A167"/>
      <c r="B167"/>
      <c r="C167"/>
    </row>
    <row r="168" spans="1:3" x14ac:dyDescent="0.3">
      <c r="A168"/>
      <c r="B168"/>
      <c r="C168"/>
    </row>
    <row r="169" spans="1:3" x14ac:dyDescent="0.3">
      <c r="A169"/>
      <c r="B169"/>
      <c r="C169"/>
    </row>
    <row r="170" spans="1:3" x14ac:dyDescent="0.3">
      <c r="A170"/>
      <c r="B170"/>
      <c r="C170"/>
    </row>
    <row r="171" spans="1:3" x14ac:dyDescent="0.3">
      <c r="A171"/>
      <c r="B171"/>
      <c r="C171"/>
    </row>
    <row r="172" spans="1:3" x14ac:dyDescent="0.3">
      <c r="A172"/>
      <c r="B172"/>
      <c r="C172"/>
    </row>
    <row r="173" spans="1:3" x14ac:dyDescent="0.3">
      <c r="A173"/>
      <c r="B173"/>
      <c r="C173"/>
    </row>
    <row r="174" spans="1:3" x14ac:dyDescent="0.3">
      <c r="A174"/>
      <c r="B174"/>
      <c r="C174"/>
    </row>
    <row r="175" spans="1:3" x14ac:dyDescent="0.3">
      <c r="A175"/>
      <c r="B175"/>
      <c r="C175"/>
    </row>
    <row r="176" spans="1:3" x14ac:dyDescent="0.3">
      <c r="A176"/>
      <c r="B176"/>
      <c r="C176"/>
    </row>
    <row r="177" spans="1:3" x14ac:dyDescent="0.3">
      <c r="A177"/>
      <c r="B177"/>
      <c r="C177"/>
    </row>
    <row r="178" spans="1:3" x14ac:dyDescent="0.3">
      <c r="A178"/>
      <c r="B178"/>
      <c r="C178"/>
    </row>
    <row r="179" spans="1:3" x14ac:dyDescent="0.3">
      <c r="A179"/>
      <c r="B179"/>
      <c r="C179"/>
    </row>
    <row r="180" spans="1:3" x14ac:dyDescent="0.3">
      <c r="A180"/>
      <c r="B180"/>
      <c r="C180"/>
    </row>
    <row r="181" spans="1:3" x14ac:dyDescent="0.3">
      <c r="A181"/>
      <c r="B181"/>
      <c r="C181"/>
    </row>
    <row r="182" spans="1:3" x14ac:dyDescent="0.3">
      <c r="A182"/>
      <c r="B182"/>
      <c r="C182"/>
    </row>
    <row r="183" spans="1:3" x14ac:dyDescent="0.3">
      <c r="A183"/>
      <c r="B183"/>
      <c r="C183"/>
    </row>
    <row r="184" spans="1:3" x14ac:dyDescent="0.3">
      <c r="A184"/>
      <c r="B184"/>
      <c r="C184"/>
    </row>
    <row r="185" spans="1:3" x14ac:dyDescent="0.3">
      <c r="A185"/>
      <c r="B185"/>
      <c r="C185"/>
    </row>
    <row r="186" spans="1:3" x14ac:dyDescent="0.3">
      <c r="A186"/>
      <c r="B186"/>
      <c r="C186"/>
    </row>
    <row r="187" spans="1:3" x14ac:dyDescent="0.3">
      <c r="A187"/>
      <c r="B187"/>
      <c r="C187"/>
    </row>
    <row r="188" spans="1:3" x14ac:dyDescent="0.3">
      <c r="A188"/>
      <c r="B188"/>
      <c r="C188"/>
    </row>
    <row r="189" spans="1:3" x14ac:dyDescent="0.3">
      <c r="A189"/>
      <c r="B189"/>
      <c r="C189"/>
    </row>
    <row r="190" spans="1:3" x14ac:dyDescent="0.3">
      <c r="A190"/>
      <c r="B190"/>
      <c r="C190"/>
    </row>
    <row r="191" spans="1:3" x14ac:dyDescent="0.3">
      <c r="A191"/>
      <c r="B191"/>
      <c r="C191"/>
    </row>
    <row r="192" spans="1:3" x14ac:dyDescent="0.3">
      <c r="A192"/>
      <c r="B192"/>
      <c r="C192"/>
    </row>
    <row r="193" spans="1:3" x14ac:dyDescent="0.3">
      <c r="A193"/>
      <c r="B193"/>
      <c r="C193"/>
    </row>
    <row r="194" spans="1:3" x14ac:dyDescent="0.3">
      <c r="A194"/>
      <c r="B194"/>
      <c r="C194"/>
    </row>
    <row r="195" spans="1:3" x14ac:dyDescent="0.3">
      <c r="A195"/>
      <c r="B195"/>
      <c r="C195"/>
    </row>
    <row r="196" spans="1:3" x14ac:dyDescent="0.3">
      <c r="A196"/>
      <c r="B196"/>
      <c r="C196"/>
    </row>
    <row r="197" spans="1:3" x14ac:dyDescent="0.3">
      <c r="A197"/>
      <c r="B197"/>
      <c r="C197"/>
    </row>
    <row r="198" spans="1:3" x14ac:dyDescent="0.3">
      <c r="A198"/>
      <c r="B198"/>
      <c r="C198"/>
    </row>
    <row r="199" spans="1:3" x14ac:dyDescent="0.3">
      <c r="A199"/>
      <c r="B199"/>
      <c r="C199"/>
    </row>
    <row r="200" spans="1:3" x14ac:dyDescent="0.3">
      <c r="A200"/>
      <c r="B200"/>
      <c r="C200"/>
    </row>
    <row r="201" spans="1:3" x14ac:dyDescent="0.3">
      <c r="A201"/>
      <c r="B201"/>
      <c r="C201"/>
    </row>
    <row r="202" spans="1:3" x14ac:dyDescent="0.3">
      <c r="A202"/>
      <c r="B202"/>
      <c r="C202"/>
    </row>
    <row r="203" spans="1:3" x14ac:dyDescent="0.3">
      <c r="A203"/>
      <c r="B203"/>
      <c r="C203"/>
    </row>
    <row r="204" spans="1:3" x14ac:dyDescent="0.3">
      <c r="A204"/>
      <c r="B204"/>
      <c r="C204"/>
    </row>
    <row r="205" spans="1:3" x14ac:dyDescent="0.3">
      <c r="A205"/>
      <c r="B205"/>
      <c r="C205"/>
    </row>
    <row r="206" spans="1:3" x14ac:dyDescent="0.3">
      <c r="A206"/>
      <c r="B206"/>
      <c r="C206"/>
    </row>
    <row r="207" spans="1:3" x14ac:dyDescent="0.3">
      <c r="A207"/>
      <c r="B207"/>
      <c r="C207"/>
    </row>
    <row r="208" spans="1:3" x14ac:dyDescent="0.3">
      <c r="A208"/>
      <c r="B208"/>
      <c r="C208"/>
    </row>
    <row r="209" spans="1:3" x14ac:dyDescent="0.3">
      <c r="A209"/>
      <c r="B209"/>
      <c r="C209"/>
    </row>
    <row r="210" spans="1:3" x14ac:dyDescent="0.3">
      <c r="A210"/>
      <c r="B210"/>
      <c r="C210"/>
    </row>
    <row r="211" spans="1:3" x14ac:dyDescent="0.3">
      <c r="A211"/>
      <c r="B211"/>
      <c r="C211"/>
    </row>
    <row r="212" spans="1:3" x14ac:dyDescent="0.3">
      <c r="A212"/>
      <c r="B212"/>
      <c r="C212"/>
    </row>
    <row r="213" spans="1:3" x14ac:dyDescent="0.3">
      <c r="A213"/>
      <c r="B213"/>
      <c r="C213"/>
    </row>
    <row r="214" spans="1:3" x14ac:dyDescent="0.3">
      <c r="A214"/>
      <c r="B214"/>
      <c r="C214"/>
    </row>
    <row r="215" spans="1:3" x14ac:dyDescent="0.3">
      <c r="A215"/>
      <c r="B215"/>
      <c r="C215"/>
    </row>
    <row r="216" spans="1:3" x14ac:dyDescent="0.3">
      <c r="A216"/>
      <c r="B216"/>
      <c r="C216"/>
    </row>
    <row r="217" spans="1:3" x14ac:dyDescent="0.3">
      <c r="A217"/>
      <c r="B217"/>
      <c r="C217"/>
    </row>
    <row r="218" spans="1:3" x14ac:dyDescent="0.3">
      <c r="A218"/>
      <c r="B218"/>
      <c r="C218"/>
    </row>
    <row r="219" spans="1:3" x14ac:dyDescent="0.3">
      <c r="A219"/>
      <c r="B219"/>
      <c r="C219"/>
    </row>
    <row r="220" spans="1:3" x14ac:dyDescent="0.3">
      <c r="A220"/>
      <c r="B220"/>
      <c r="C220"/>
    </row>
    <row r="221" spans="1:3" x14ac:dyDescent="0.3">
      <c r="A221"/>
      <c r="B221"/>
      <c r="C221"/>
    </row>
    <row r="222" spans="1:3" x14ac:dyDescent="0.3">
      <c r="A222"/>
      <c r="B222"/>
      <c r="C222"/>
    </row>
    <row r="223" spans="1:3" x14ac:dyDescent="0.3">
      <c r="A223"/>
      <c r="B223"/>
      <c r="C223"/>
    </row>
    <row r="224" spans="1:3" x14ac:dyDescent="0.3">
      <c r="A224"/>
      <c r="B224"/>
      <c r="C224"/>
    </row>
    <row r="225" spans="1:3" x14ac:dyDescent="0.3">
      <c r="A225"/>
      <c r="B225"/>
      <c r="C225"/>
    </row>
    <row r="226" spans="1:3" x14ac:dyDescent="0.3">
      <c r="A226"/>
      <c r="B226"/>
      <c r="C226"/>
    </row>
    <row r="227" spans="1:3" x14ac:dyDescent="0.3">
      <c r="A227"/>
      <c r="B227"/>
      <c r="C227"/>
    </row>
    <row r="228" spans="1:3" x14ac:dyDescent="0.3">
      <c r="A228"/>
      <c r="B228"/>
      <c r="C228"/>
    </row>
    <row r="229" spans="1:3" x14ac:dyDescent="0.3">
      <c r="A229"/>
      <c r="B229"/>
      <c r="C229"/>
    </row>
    <row r="230" spans="1:3" x14ac:dyDescent="0.3">
      <c r="A230"/>
      <c r="B230"/>
      <c r="C230"/>
    </row>
    <row r="231" spans="1:3" x14ac:dyDescent="0.3">
      <c r="A231"/>
      <c r="B231"/>
      <c r="C231"/>
    </row>
    <row r="232" spans="1:3" x14ac:dyDescent="0.3">
      <c r="A232"/>
      <c r="B232"/>
      <c r="C232"/>
    </row>
    <row r="233" spans="1:3" x14ac:dyDescent="0.3">
      <c r="A233"/>
      <c r="B233"/>
      <c r="C233"/>
    </row>
    <row r="234" spans="1:3" x14ac:dyDescent="0.3">
      <c r="A234"/>
      <c r="B234"/>
      <c r="C234"/>
    </row>
    <row r="235" spans="1:3" x14ac:dyDescent="0.3">
      <c r="A235"/>
      <c r="B235"/>
      <c r="C235"/>
    </row>
    <row r="236" spans="1:3" x14ac:dyDescent="0.3">
      <c r="A236"/>
      <c r="B236"/>
      <c r="C236"/>
    </row>
    <row r="237" spans="1:3" x14ac:dyDescent="0.3">
      <c r="A237"/>
      <c r="B237"/>
      <c r="C237"/>
    </row>
    <row r="238" spans="1:3" x14ac:dyDescent="0.3">
      <c r="A238"/>
      <c r="B238"/>
      <c r="C238"/>
    </row>
    <row r="239" spans="1:3" x14ac:dyDescent="0.3">
      <c r="A239"/>
      <c r="B239"/>
      <c r="C239"/>
    </row>
    <row r="240" spans="1:3" x14ac:dyDescent="0.3">
      <c r="A240"/>
      <c r="B240"/>
      <c r="C240"/>
    </row>
    <row r="241" spans="1:3" x14ac:dyDescent="0.3">
      <c r="A241"/>
      <c r="B241"/>
      <c r="C241"/>
    </row>
    <row r="242" spans="1:3" x14ac:dyDescent="0.3">
      <c r="A242"/>
      <c r="B242"/>
      <c r="C242"/>
    </row>
    <row r="243" spans="1:3" x14ac:dyDescent="0.3">
      <c r="A243"/>
      <c r="B243"/>
      <c r="C243"/>
    </row>
    <row r="244" spans="1:3" x14ac:dyDescent="0.3">
      <c r="A244"/>
      <c r="B244"/>
      <c r="C244"/>
    </row>
    <row r="245" spans="1:3" x14ac:dyDescent="0.3">
      <c r="A245"/>
      <c r="B245"/>
      <c r="C245"/>
    </row>
    <row r="246" spans="1:3" x14ac:dyDescent="0.3">
      <c r="A246"/>
      <c r="B246"/>
      <c r="C246"/>
    </row>
    <row r="247" spans="1:3" x14ac:dyDescent="0.3">
      <c r="A247"/>
      <c r="B247"/>
      <c r="C247"/>
    </row>
    <row r="248" spans="1:3" x14ac:dyDescent="0.3">
      <c r="A248"/>
      <c r="B248"/>
      <c r="C248"/>
    </row>
    <row r="249" spans="1:3" x14ac:dyDescent="0.3">
      <c r="A249"/>
      <c r="B249"/>
      <c r="C249"/>
    </row>
    <row r="250" spans="1:3" x14ac:dyDescent="0.3">
      <c r="A250"/>
      <c r="B250"/>
      <c r="C250"/>
    </row>
    <row r="251" spans="1:3" x14ac:dyDescent="0.3">
      <c r="A251"/>
      <c r="B251"/>
      <c r="C251"/>
    </row>
    <row r="252" spans="1:3" x14ac:dyDescent="0.3">
      <c r="A252"/>
      <c r="B252"/>
      <c r="C252"/>
    </row>
    <row r="253" spans="1:3" x14ac:dyDescent="0.3">
      <c r="A253"/>
      <c r="B253"/>
      <c r="C253"/>
    </row>
    <row r="254" spans="1:3" x14ac:dyDescent="0.3">
      <c r="A254"/>
      <c r="B254"/>
      <c r="C254"/>
    </row>
    <row r="255" spans="1:3" x14ac:dyDescent="0.3">
      <c r="A255"/>
      <c r="B255"/>
      <c r="C255"/>
    </row>
    <row r="256" spans="1:3" x14ac:dyDescent="0.3">
      <c r="A256"/>
      <c r="B256"/>
      <c r="C256"/>
    </row>
    <row r="257" spans="1:3" x14ac:dyDescent="0.3">
      <c r="A257"/>
      <c r="B257"/>
      <c r="C257"/>
    </row>
    <row r="258" spans="1:3" x14ac:dyDescent="0.3">
      <c r="A258"/>
      <c r="B258"/>
      <c r="C258"/>
    </row>
    <row r="259" spans="1:3" x14ac:dyDescent="0.3">
      <c r="A259"/>
      <c r="B259"/>
      <c r="C259"/>
    </row>
    <row r="260" spans="1:3" x14ac:dyDescent="0.3">
      <c r="A260"/>
      <c r="B260"/>
      <c r="C260"/>
    </row>
    <row r="261" spans="1:3" x14ac:dyDescent="0.3">
      <c r="A261"/>
      <c r="B261"/>
      <c r="C261"/>
    </row>
    <row r="262" spans="1:3" x14ac:dyDescent="0.3">
      <c r="A262"/>
      <c r="B262"/>
      <c r="C262"/>
    </row>
    <row r="263" spans="1:3" x14ac:dyDescent="0.3">
      <c r="A263"/>
      <c r="B263"/>
      <c r="C263"/>
    </row>
    <row r="264" spans="1:3" x14ac:dyDescent="0.3">
      <c r="A264"/>
      <c r="B264"/>
      <c r="C264"/>
    </row>
    <row r="265" spans="1:3" x14ac:dyDescent="0.3">
      <c r="A265"/>
      <c r="B265"/>
      <c r="C265"/>
    </row>
    <row r="266" spans="1:3" x14ac:dyDescent="0.3">
      <c r="A266"/>
      <c r="B266"/>
      <c r="C266"/>
    </row>
    <row r="267" spans="1:3" x14ac:dyDescent="0.3">
      <c r="A267"/>
      <c r="B267"/>
      <c r="C267"/>
    </row>
    <row r="268" spans="1:3" x14ac:dyDescent="0.3">
      <c r="A268"/>
      <c r="B268"/>
      <c r="C268"/>
    </row>
    <row r="269" spans="1:3" x14ac:dyDescent="0.3">
      <c r="A269"/>
      <c r="B269"/>
      <c r="C269"/>
    </row>
    <row r="270" spans="1:3" x14ac:dyDescent="0.3">
      <c r="A270"/>
      <c r="B270"/>
      <c r="C270"/>
    </row>
    <row r="271" spans="1:3" x14ac:dyDescent="0.3">
      <c r="A271"/>
      <c r="B271"/>
      <c r="C271"/>
    </row>
    <row r="272" spans="1:3" x14ac:dyDescent="0.3">
      <c r="A272"/>
      <c r="B272"/>
      <c r="C272"/>
    </row>
    <row r="273" spans="1:3" x14ac:dyDescent="0.3">
      <c r="A273"/>
      <c r="B273"/>
      <c r="C273"/>
    </row>
    <row r="274" spans="1:3" x14ac:dyDescent="0.3">
      <c r="A274"/>
      <c r="B274"/>
      <c r="C274"/>
    </row>
    <row r="275" spans="1:3" x14ac:dyDescent="0.3">
      <c r="A275"/>
      <c r="B275"/>
      <c r="C275"/>
    </row>
    <row r="276" spans="1:3" x14ac:dyDescent="0.3">
      <c r="A276"/>
      <c r="B276"/>
      <c r="C276"/>
    </row>
    <row r="277" spans="1:3" x14ac:dyDescent="0.3">
      <c r="A277"/>
      <c r="B277"/>
      <c r="C277"/>
    </row>
    <row r="278" spans="1:3" x14ac:dyDescent="0.3">
      <c r="A278"/>
      <c r="B278"/>
      <c r="C278"/>
    </row>
    <row r="279" spans="1:3" x14ac:dyDescent="0.3">
      <c r="A279"/>
      <c r="B279"/>
      <c r="C279"/>
    </row>
    <row r="280" spans="1:3" x14ac:dyDescent="0.3">
      <c r="A280"/>
      <c r="B280"/>
      <c r="C280"/>
    </row>
    <row r="281" spans="1:3" x14ac:dyDescent="0.3">
      <c r="A281"/>
      <c r="B281"/>
      <c r="C281"/>
    </row>
    <row r="282" spans="1:3" x14ac:dyDescent="0.3">
      <c r="A282"/>
      <c r="B282"/>
      <c r="C282"/>
    </row>
    <row r="283" spans="1:3" x14ac:dyDescent="0.3">
      <c r="A283"/>
      <c r="B283"/>
      <c r="C283"/>
    </row>
    <row r="284" spans="1:3" x14ac:dyDescent="0.3">
      <c r="A284"/>
      <c r="B284"/>
      <c r="C284"/>
    </row>
    <row r="285" spans="1:3" x14ac:dyDescent="0.3">
      <c r="A285"/>
      <c r="B285"/>
      <c r="C285"/>
    </row>
    <row r="286" spans="1:3" x14ac:dyDescent="0.3">
      <c r="A286"/>
      <c r="B286"/>
      <c r="C286"/>
    </row>
    <row r="287" spans="1:3" x14ac:dyDescent="0.3">
      <c r="A287"/>
      <c r="B287"/>
      <c r="C287"/>
    </row>
    <row r="288" spans="1:3" x14ac:dyDescent="0.3">
      <c r="A288"/>
      <c r="B288"/>
      <c r="C288"/>
    </row>
    <row r="289" spans="1:3" x14ac:dyDescent="0.3">
      <c r="A289"/>
      <c r="B289"/>
      <c r="C289"/>
    </row>
    <row r="290" spans="1:3" x14ac:dyDescent="0.3">
      <c r="A290"/>
      <c r="B290"/>
      <c r="C290"/>
    </row>
    <row r="291" spans="1:3" x14ac:dyDescent="0.3">
      <c r="A291"/>
      <c r="B291"/>
      <c r="C291"/>
    </row>
    <row r="292" spans="1:3" x14ac:dyDescent="0.3">
      <c r="A292"/>
      <c r="B292"/>
      <c r="C292"/>
    </row>
    <row r="293" spans="1:3" x14ac:dyDescent="0.3">
      <c r="A293"/>
      <c r="B293"/>
      <c r="C293"/>
    </row>
    <row r="294" spans="1:3" x14ac:dyDescent="0.3">
      <c r="A294"/>
      <c r="B294"/>
      <c r="C294"/>
    </row>
    <row r="295" spans="1:3" x14ac:dyDescent="0.3">
      <c r="A295"/>
      <c r="B295"/>
      <c r="C295"/>
    </row>
    <row r="296" spans="1:3" x14ac:dyDescent="0.3">
      <c r="A296"/>
      <c r="B296"/>
      <c r="C296"/>
    </row>
    <row r="297" spans="1:3" x14ac:dyDescent="0.3">
      <c r="A297"/>
      <c r="B297"/>
      <c r="C297"/>
    </row>
    <row r="298" spans="1:3" x14ac:dyDescent="0.3">
      <c r="A298"/>
      <c r="B298"/>
      <c r="C298"/>
    </row>
    <row r="299" spans="1:3" x14ac:dyDescent="0.3">
      <c r="A299"/>
      <c r="B299"/>
      <c r="C299"/>
    </row>
    <row r="300" spans="1:3" x14ac:dyDescent="0.3">
      <c r="A300"/>
      <c r="B300"/>
      <c r="C300"/>
    </row>
    <row r="301" spans="1:3" x14ac:dyDescent="0.3">
      <c r="A301"/>
      <c r="B301"/>
      <c r="C301"/>
    </row>
    <row r="302" spans="1:3" x14ac:dyDescent="0.3">
      <c r="A302"/>
      <c r="B302"/>
      <c r="C302"/>
    </row>
    <row r="303" spans="1:3" x14ac:dyDescent="0.3">
      <c r="A303"/>
      <c r="B303"/>
      <c r="C303"/>
    </row>
    <row r="304" spans="1:3" x14ac:dyDescent="0.3">
      <c r="A304"/>
      <c r="B304"/>
      <c r="C304"/>
    </row>
    <row r="305" spans="1:3" x14ac:dyDescent="0.3">
      <c r="A305"/>
      <c r="B305"/>
      <c r="C305"/>
    </row>
    <row r="306" spans="1:3" x14ac:dyDescent="0.3">
      <c r="A306"/>
      <c r="B306"/>
      <c r="C306"/>
    </row>
  </sheetData>
  <autoFilter ref="A3:F3"/>
  <sortState ref="A5:F51">
    <sortCondition ref="A4"/>
  </sortState>
  <mergeCells count="5">
    <mergeCell ref="D1:F1"/>
    <mergeCell ref="B1:C1"/>
    <mergeCell ref="B2:B3"/>
    <mergeCell ref="C2:C3"/>
    <mergeCell ref="A2:A3"/>
  </mergeCells>
  <conditionalFormatting sqref="A38:A39">
    <cfRule type="containsErrors" dxfId="167" priority="56">
      <formula>ISERROR(A38)</formula>
    </cfRule>
  </conditionalFormatting>
  <conditionalFormatting sqref="A40">
    <cfRule type="containsErrors" dxfId="166" priority="55">
      <formula>ISERROR(A40)</formula>
    </cfRule>
  </conditionalFormatting>
  <conditionalFormatting sqref="A41">
    <cfRule type="containsErrors" dxfId="165" priority="54">
      <formula>ISERROR(A41)</formula>
    </cfRule>
  </conditionalFormatting>
  <conditionalFormatting sqref="A42:A44">
    <cfRule type="containsErrors" dxfId="164" priority="53">
      <formula>ISERROR(A42)</formula>
    </cfRule>
  </conditionalFormatting>
  <conditionalFormatting sqref="B4:C51">
    <cfRule type="containsText" dxfId="163" priority="9" operator="containsText" text="Non">
      <formula>NOT(ISERROR(SEARCH("Non",B4)))</formula>
    </cfRule>
    <cfRule type="containsText" dxfId="162" priority="10" operator="containsText" text="Oui">
      <formula>NOT(ISERROR(SEARCH("Oui",B4)))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2" operator="containsText" id="{098C289C-8A30-4B47-8DEE-5E6C8A061DDD}">
            <xm:f>NOT(ISERROR(SEARCH("+",D4)))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3" operator="containsText" id="{04BC632C-045B-4301-A843-211AD48C4A19}">
            <xm:f>NOT(ISERROR(SEARCH("-",D4)))</xm:f>
            <xm:f>"-"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D4:F4 D8:F12 D7 F7 D48:F51 D47:E47 D44:F46 E42:F43 D39:E41 D33:F38 D32 D21 F21 D19:F20 E16:F18 D6:F6 D5 F5 F14:F15 D22:F27 D29:F31 D28:E28</xm:sqref>
        </x14:conditionalFormatting>
        <x14:conditionalFormatting xmlns:xm="http://schemas.microsoft.com/office/excel/2006/main">
          <x14:cfRule type="containsText" priority="26" operator="containsText" id="{26561AC3-5F0E-4CC8-B0BD-753458C2E0D6}">
            <xm:f>NOT(ISERROR(SEARCH("+",E2)))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7" operator="containsText" id="{3BEEC373-4BB1-49A3-9542-351B71EB1471}">
            <xm:f>NOT(ISERROR(SEARCH("-",E2)))</xm:f>
            <xm:f>"-"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E2</xm:sqref>
        </x14:conditionalFormatting>
        <x14:conditionalFormatting xmlns:xm="http://schemas.microsoft.com/office/excel/2006/main">
          <x14:cfRule type="containsText" priority="24" operator="containsText" id="{9D5D51D8-58EA-4262-BBAE-10E42E24E1CA}">
            <xm:f>NOT(ISERROR(SEARCH("+",D2)))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5" operator="containsText" id="{879ECE59-5622-4F84-BC42-1AA7F1056600}">
            <xm:f>NOT(ISERROR(SEARCH("-",D2)))</xm:f>
            <xm:f>"-"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D2</xm:sqref>
        </x14:conditionalFormatting>
        <x14:conditionalFormatting xmlns:xm="http://schemas.microsoft.com/office/excel/2006/main">
          <x14:cfRule type="containsText" priority="7" operator="containsText" id="{8D939735-A21B-4FDB-9882-01955BDEC481}">
            <xm:f>NOT(ISERROR(SEARCH("+",E7)))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" operator="containsText" id="{F2CD5A78-6630-45B5-97A5-FF75A7B5A34C}">
            <xm:f>NOT(ISERROR(SEARCH("-",E7)))</xm:f>
            <xm:f>"-"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E7</xm:sqref>
        </x14:conditionalFormatting>
        <x14:conditionalFormatting xmlns:xm="http://schemas.microsoft.com/office/excel/2006/main">
          <x14:cfRule type="containsText" priority="5" operator="containsText" id="{51EAAEBC-31F9-4561-BA6B-085F6FA25711}">
            <xm:f>NOT(ISERROR(SEARCH("+",E15)))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" operator="containsText" id="{2090E64F-314B-4683-8243-F0CFB11C7696}">
            <xm:f>NOT(ISERROR(SEARCH("-",E15)))</xm:f>
            <xm:f>"-"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containsText" priority="3" operator="containsText" id="{1F316282-D4D8-446E-B222-F3579E0F5458}">
            <xm:f>NOT(ISERROR(SEARCH("+",D14)))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" operator="containsText" id="{1437661D-E1CF-4A39-A9D5-2B02ABE160F2}">
            <xm:f>NOT(ISERROR(SEARCH("-",D14)))</xm:f>
            <xm:f>"-"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containsText" priority="1" operator="containsText" id="{EBC25028-D1DC-4EB8-87E4-8CC7DFD835BB}">
            <xm:f>NOT(ISERROR(SEARCH("+",D18)))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" operator="containsText" id="{C2EA2045-D39E-4971-9BC0-4A8AE9128D49}">
            <xm:f>NOT(ISERROR(SEARCH("-",D18)))</xm:f>
            <xm:f>"-"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D18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314"/>
  <sheetViews>
    <sheetView tabSelected="1" zoomScale="70" zoomScaleNormal="70" workbookViewId="0">
      <pane xSplit="5" ySplit="1" topLeftCell="F143" activePane="bottomRight" state="frozen"/>
      <selection pane="topRight" activeCell="H1" sqref="H1"/>
      <selection pane="bottomLeft" activeCell="A2" sqref="A2"/>
      <selection pane="bottomRight" activeCell="A304" sqref="A304"/>
    </sheetView>
  </sheetViews>
  <sheetFormatPr baseColWidth="10" defaultRowHeight="14.4" x14ac:dyDescent="0.3"/>
  <cols>
    <col min="1" max="1" width="19.5546875" style="83" customWidth="1"/>
    <col min="2" max="2" width="18.109375" style="77" customWidth="1"/>
    <col min="3" max="3" width="12.33203125" style="77" customWidth="1"/>
    <col min="4" max="4" width="10.88671875" style="84" customWidth="1"/>
    <col min="5" max="5" width="36" style="77" customWidth="1"/>
    <col min="6" max="6" width="19.109375" style="77" customWidth="1"/>
    <col min="7" max="7" width="16.6640625" style="77" customWidth="1"/>
    <col min="8" max="8" width="30.5546875" style="77" customWidth="1"/>
    <col min="9" max="9" width="17.6640625" style="77" customWidth="1"/>
    <col min="10" max="10" width="14" style="121" customWidth="1"/>
    <col min="11" max="11" width="14.6640625" style="77" customWidth="1"/>
    <col min="12" max="12" width="20.6640625" style="77" customWidth="1"/>
    <col min="13" max="13" width="16.88671875" style="77" customWidth="1"/>
    <col min="14" max="14" width="21.5546875" style="77" customWidth="1"/>
    <col min="15" max="15" width="16.88671875" style="120" customWidth="1"/>
    <col min="16" max="16" width="12.88671875" style="85" customWidth="1"/>
    <col min="17" max="16384" width="11.5546875" style="85"/>
  </cols>
  <sheetData>
    <row r="1" spans="1:15" s="97" customFormat="1" ht="61.8" customHeight="1" x14ac:dyDescent="0.3">
      <c r="A1" s="86" t="s">
        <v>107</v>
      </c>
      <c r="B1" s="87" t="s">
        <v>339</v>
      </c>
      <c r="C1" s="87" t="s">
        <v>217</v>
      </c>
      <c r="D1" s="87" t="s">
        <v>170</v>
      </c>
      <c r="E1" s="87" t="s">
        <v>431</v>
      </c>
      <c r="F1" s="106" t="s">
        <v>432</v>
      </c>
      <c r="G1" s="106" t="s">
        <v>433</v>
      </c>
      <c r="H1" s="87" t="s">
        <v>108</v>
      </c>
      <c r="I1" s="87" t="s">
        <v>109</v>
      </c>
      <c r="J1" s="87" t="s">
        <v>110</v>
      </c>
      <c r="K1" s="87" t="s">
        <v>141</v>
      </c>
      <c r="L1" s="87" t="s">
        <v>142</v>
      </c>
      <c r="M1" s="86" t="s">
        <v>435</v>
      </c>
      <c r="N1" s="87" t="s">
        <v>380</v>
      </c>
      <c r="O1" s="94" t="s">
        <v>378</v>
      </c>
    </row>
    <row r="2" spans="1:15" s="75" customFormat="1" ht="13.8" customHeight="1" x14ac:dyDescent="0.3">
      <c r="A2" s="74" t="s">
        <v>0</v>
      </c>
      <c r="B2" s="56" t="s">
        <v>211</v>
      </c>
      <c r="C2" s="56">
        <v>1745</v>
      </c>
      <c r="D2" s="56" t="s">
        <v>172</v>
      </c>
      <c r="E2" s="56" t="s">
        <v>10</v>
      </c>
      <c r="F2" s="56">
        <v>0.2</v>
      </c>
      <c r="G2" s="56">
        <v>0.2</v>
      </c>
      <c r="H2" s="56" t="s">
        <v>290</v>
      </c>
      <c r="I2" s="56" t="s">
        <v>13</v>
      </c>
      <c r="J2" s="64" t="s">
        <v>105</v>
      </c>
      <c r="K2" s="56">
        <v>240</v>
      </c>
      <c r="L2" s="56">
        <v>0.2</v>
      </c>
      <c r="M2" s="60">
        <v>4000</v>
      </c>
      <c r="N2" s="56">
        <f>IF(J2="NON","sans objet",IF(L2="na","na",K2*L2*M2/1000))</f>
        <v>192</v>
      </c>
      <c r="O2" s="95">
        <v>100</v>
      </c>
    </row>
    <row r="3" spans="1:15" s="75" customFormat="1" ht="14.4" customHeight="1" x14ac:dyDescent="0.3">
      <c r="A3" s="74" t="s">
        <v>0</v>
      </c>
      <c r="B3" s="56" t="s">
        <v>211</v>
      </c>
      <c r="C3" s="56">
        <v>1745</v>
      </c>
      <c r="D3" s="56" t="s">
        <v>172</v>
      </c>
      <c r="E3" s="56" t="s">
        <v>11</v>
      </c>
      <c r="F3" s="56">
        <v>0.5</v>
      </c>
      <c r="G3" s="56">
        <v>0.5</v>
      </c>
      <c r="H3" s="56" t="s">
        <v>290</v>
      </c>
      <c r="I3" s="56" t="s">
        <v>16</v>
      </c>
      <c r="J3" s="64" t="s">
        <v>105</v>
      </c>
      <c r="K3" s="56">
        <v>240</v>
      </c>
      <c r="L3" s="56">
        <v>0.5</v>
      </c>
      <c r="M3" s="60">
        <v>4000</v>
      </c>
      <c r="N3" s="56">
        <f t="shared" ref="N3:N66" si="0">IF(J3="NON","sans objet",IF(L3="na","na",K3*L3*M3/1000))</f>
        <v>480</v>
      </c>
      <c r="O3" s="95">
        <v>300</v>
      </c>
    </row>
    <row r="4" spans="1:15" s="75" customFormat="1" ht="14.4" customHeight="1" x14ac:dyDescent="0.3">
      <c r="A4" s="74" t="s">
        <v>0</v>
      </c>
      <c r="B4" s="56" t="s">
        <v>211</v>
      </c>
      <c r="C4" s="56">
        <v>1745</v>
      </c>
      <c r="D4" s="56" t="s">
        <v>172</v>
      </c>
      <c r="E4" s="56" t="s">
        <v>81</v>
      </c>
      <c r="F4" s="56">
        <v>1</v>
      </c>
      <c r="G4" s="56">
        <v>1</v>
      </c>
      <c r="H4" s="56" t="s">
        <v>290</v>
      </c>
      <c r="I4" s="56" t="s">
        <v>16</v>
      </c>
      <c r="J4" s="64" t="s">
        <v>105</v>
      </c>
      <c r="K4" s="56">
        <v>240</v>
      </c>
      <c r="L4" s="56">
        <v>1</v>
      </c>
      <c r="M4" s="60">
        <v>4000</v>
      </c>
      <c r="N4" s="56">
        <f t="shared" si="0"/>
        <v>960</v>
      </c>
      <c r="O4" s="95">
        <v>500</v>
      </c>
    </row>
    <row r="5" spans="1:15" s="75" customFormat="1" ht="14.4" customHeight="1" x14ac:dyDescent="0.3">
      <c r="A5" s="74" t="s">
        <v>0</v>
      </c>
      <c r="B5" s="56" t="s">
        <v>211</v>
      </c>
      <c r="C5" s="56">
        <v>1745</v>
      </c>
      <c r="D5" s="56" t="s">
        <v>172</v>
      </c>
      <c r="E5" s="56" t="s">
        <v>278</v>
      </c>
      <c r="F5" s="56" t="s">
        <v>84</v>
      </c>
      <c r="G5" s="56">
        <v>0.05</v>
      </c>
      <c r="H5" s="56" t="s">
        <v>298</v>
      </c>
      <c r="I5" s="56" t="s">
        <v>7</v>
      </c>
      <c r="J5" s="64" t="s">
        <v>105</v>
      </c>
      <c r="K5" s="56">
        <v>240</v>
      </c>
      <c r="L5" s="56">
        <v>0.05</v>
      </c>
      <c r="M5" s="60">
        <v>4000</v>
      </c>
      <c r="N5" s="56">
        <f t="shared" si="0"/>
        <v>48</v>
      </c>
      <c r="O5" s="95">
        <v>40</v>
      </c>
    </row>
    <row r="6" spans="1:15" s="75" customFormat="1" ht="14.4" customHeight="1" x14ac:dyDescent="0.3">
      <c r="A6" s="74" t="s">
        <v>0</v>
      </c>
      <c r="B6" s="56" t="s">
        <v>211</v>
      </c>
      <c r="C6" s="56">
        <v>1745</v>
      </c>
      <c r="D6" s="56" t="s">
        <v>172</v>
      </c>
      <c r="E6" s="56" t="s">
        <v>153</v>
      </c>
      <c r="F6" s="56" t="s">
        <v>9</v>
      </c>
      <c r="G6" s="56">
        <v>0.2</v>
      </c>
      <c r="H6" s="56" t="s">
        <v>309</v>
      </c>
      <c r="I6" s="56" t="s">
        <v>7</v>
      </c>
      <c r="J6" s="64" t="s">
        <v>105</v>
      </c>
      <c r="K6" s="56">
        <v>240</v>
      </c>
      <c r="L6" s="56">
        <v>0.2</v>
      </c>
      <c r="M6" s="60">
        <v>4000</v>
      </c>
      <c r="N6" s="56">
        <f t="shared" si="0"/>
        <v>192</v>
      </c>
      <c r="O6" s="95">
        <v>100</v>
      </c>
    </row>
    <row r="7" spans="1:15" s="75" customFormat="1" ht="14.4" customHeight="1" x14ac:dyDescent="0.3">
      <c r="A7" s="74" t="s">
        <v>0</v>
      </c>
      <c r="B7" s="56" t="s">
        <v>213</v>
      </c>
      <c r="C7" s="56">
        <v>2052</v>
      </c>
      <c r="D7" s="56" t="s">
        <v>171</v>
      </c>
      <c r="E7" s="56" t="s">
        <v>104</v>
      </c>
      <c r="F7" s="56">
        <v>0.05</v>
      </c>
      <c r="G7" s="56">
        <v>0.05</v>
      </c>
      <c r="H7" s="56" t="s">
        <v>17</v>
      </c>
      <c r="I7" s="56" t="s">
        <v>89</v>
      </c>
      <c r="J7" s="64" t="s">
        <v>105</v>
      </c>
      <c r="K7" s="56">
        <v>240</v>
      </c>
      <c r="L7" s="56">
        <v>0.05</v>
      </c>
      <c r="M7" s="60">
        <v>4000</v>
      </c>
      <c r="N7" s="56">
        <f t="shared" si="0"/>
        <v>48</v>
      </c>
      <c r="O7" s="95">
        <v>40</v>
      </c>
    </row>
    <row r="8" spans="1:15" s="75" customFormat="1" ht="14.4" customHeight="1" x14ac:dyDescent="0.3">
      <c r="A8" s="74" t="s">
        <v>0</v>
      </c>
      <c r="B8" s="56" t="s">
        <v>4</v>
      </c>
      <c r="C8" s="56">
        <v>2052</v>
      </c>
      <c r="D8" s="56" t="s">
        <v>171</v>
      </c>
      <c r="E8" s="56" t="s">
        <v>278</v>
      </c>
      <c r="F8" s="56" t="s">
        <v>84</v>
      </c>
      <c r="G8" s="56">
        <v>0.05</v>
      </c>
      <c r="H8" s="56" t="s">
        <v>298</v>
      </c>
      <c r="I8" s="56" t="s">
        <v>7</v>
      </c>
      <c r="J8" s="64" t="s">
        <v>105</v>
      </c>
      <c r="K8" s="56">
        <v>240</v>
      </c>
      <c r="L8" s="56">
        <v>0.05</v>
      </c>
      <c r="M8" s="60">
        <v>4000</v>
      </c>
      <c r="N8" s="56">
        <f t="shared" si="0"/>
        <v>48</v>
      </c>
      <c r="O8" s="95">
        <v>40</v>
      </c>
    </row>
    <row r="9" spans="1:15" s="75" customFormat="1" ht="14.4" customHeight="1" x14ac:dyDescent="0.3">
      <c r="A9" s="74" t="s">
        <v>0</v>
      </c>
      <c r="B9" s="56" t="s">
        <v>4</v>
      </c>
      <c r="C9" s="56">
        <v>2052</v>
      </c>
      <c r="D9" s="56" t="s">
        <v>171</v>
      </c>
      <c r="E9" s="56" t="s">
        <v>153</v>
      </c>
      <c r="F9" s="56" t="s">
        <v>9</v>
      </c>
      <c r="G9" s="56">
        <v>0.2</v>
      </c>
      <c r="H9" s="56" t="s">
        <v>309</v>
      </c>
      <c r="I9" s="56" t="s">
        <v>7</v>
      </c>
      <c r="J9" s="64" t="s">
        <v>105</v>
      </c>
      <c r="K9" s="56">
        <v>240</v>
      </c>
      <c r="L9" s="56">
        <v>0.2</v>
      </c>
      <c r="M9" s="60">
        <v>4000</v>
      </c>
      <c r="N9" s="56">
        <f t="shared" si="0"/>
        <v>192</v>
      </c>
      <c r="O9" s="95">
        <v>100</v>
      </c>
    </row>
    <row r="10" spans="1:15" s="75" customFormat="1" ht="14.4" customHeight="1" x14ac:dyDescent="0.3">
      <c r="A10" s="74" t="s">
        <v>0</v>
      </c>
      <c r="B10" s="56" t="s">
        <v>213</v>
      </c>
      <c r="C10" s="56">
        <v>2052</v>
      </c>
      <c r="D10" s="56" t="s">
        <v>171</v>
      </c>
      <c r="E10" s="56" t="s">
        <v>3</v>
      </c>
      <c r="F10" s="56" t="s">
        <v>393</v>
      </c>
      <c r="G10" s="57" t="s">
        <v>5</v>
      </c>
      <c r="H10" s="56" t="s">
        <v>2</v>
      </c>
      <c r="I10" s="56" t="s">
        <v>6</v>
      </c>
      <c r="J10" s="64" t="s">
        <v>105</v>
      </c>
      <c r="K10" s="56" t="s">
        <v>5</v>
      </c>
      <c r="L10" s="56" t="s">
        <v>5</v>
      </c>
      <c r="M10" s="60">
        <v>4000</v>
      </c>
      <c r="N10" s="56" t="str">
        <f t="shared" si="0"/>
        <v>na</v>
      </c>
      <c r="O10" s="95">
        <v>500</v>
      </c>
    </row>
    <row r="11" spans="1:15" s="75" customFormat="1" ht="14.4" customHeight="1" x14ac:dyDescent="0.3">
      <c r="A11" s="65" t="s">
        <v>284</v>
      </c>
      <c r="B11" s="56" t="s">
        <v>48</v>
      </c>
      <c r="C11" s="56">
        <v>1702</v>
      </c>
      <c r="D11" s="56" t="s">
        <v>209</v>
      </c>
      <c r="E11" s="56" t="s">
        <v>364</v>
      </c>
      <c r="F11" s="56">
        <v>1</v>
      </c>
      <c r="G11" s="56">
        <v>1</v>
      </c>
      <c r="H11" s="56" t="s">
        <v>372</v>
      </c>
      <c r="I11" s="56" t="s">
        <v>1</v>
      </c>
      <c r="J11" s="64" t="s">
        <v>105</v>
      </c>
      <c r="K11" s="56">
        <v>240</v>
      </c>
      <c r="L11" s="56">
        <v>0.5</v>
      </c>
      <c r="M11" s="60">
        <v>10</v>
      </c>
      <c r="N11" s="56">
        <f t="shared" si="0"/>
        <v>1.2</v>
      </c>
      <c r="O11" s="95">
        <v>1</v>
      </c>
    </row>
    <row r="12" spans="1:15" s="75" customFormat="1" ht="14.4" customHeight="1" x14ac:dyDescent="0.3">
      <c r="A12" s="65" t="s">
        <v>284</v>
      </c>
      <c r="B12" s="56" t="s">
        <v>48</v>
      </c>
      <c r="C12" s="56">
        <v>1702</v>
      </c>
      <c r="D12" s="56" t="s">
        <v>209</v>
      </c>
      <c r="E12" s="58" t="s">
        <v>291</v>
      </c>
      <c r="F12" s="59" t="s">
        <v>288</v>
      </c>
      <c r="G12" s="56">
        <v>0.1</v>
      </c>
      <c r="H12" s="56" t="s">
        <v>54</v>
      </c>
      <c r="I12" s="58" t="s">
        <v>90</v>
      </c>
      <c r="J12" s="64" t="s">
        <v>105</v>
      </c>
      <c r="K12" s="56">
        <v>240</v>
      </c>
      <c r="L12" s="56">
        <v>0.1</v>
      </c>
      <c r="M12" s="60">
        <v>10</v>
      </c>
      <c r="N12" s="56">
        <f t="shared" si="0"/>
        <v>0.24</v>
      </c>
      <c r="O12" s="95">
        <v>0.2</v>
      </c>
    </row>
    <row r="13" spans="1:15" s="75" customFormat="1" ht="14.4" customHeight="1" x14ac:dyDescent="0.3">
      <c r="A13" s="65" t="s">
        <v>284</v>
      </c>
      <c r="B13" s="56" t="s">
        <v>48</v>
      </c>
      <c r="C13" s="56">
        <v>1702</v>
      </c>
      <c r="D13" s="56" t="s">
        <v>209</v>
      </c>
      <c r="E13" s="56" t="s">
        <v>357</v>
      </c>
      <c r="F13" s="56" t="s">
        <v>384</v>
      </c>
      <c r="G13" s="56">
        <v>1.5</v>
      </c>
      <c r="H13" s="56" t="s">
        <v>358</v>
      </c>
      <c r="I13" s="56" t="s">
        <v>381</v>
      </c>
      <c r="J13" s="64" t="s">
        <v>105</v>
      </c>
      <c r="K13" s="56">
        <v>240</v>
      </c>
      <c r="L13" s="56">
        <v>0.5</v>
      </c>
      <c r="M13" s="60">
        <v>10</v>
      </c>
      <c r="N13" s="56">
        <f t="shared" si="0"/>
        <v>1.2</v>
      </c>
      <c r="O13" s="95">
        <v>1</v>
      </c>
    </row>
    <row r="14" spans="1:15" s="75" customFormat="1" ht="14.4" customHeight="1" x14ac:dyDescent="0.3">
      <c r="A14" s="65" t="s">
        <v>284</v>
      </c>
      <c r="B14" s="56" t="s">
        <v>48</v>
      </c>
      <c r="C14" s="56">
        <v>1702</v>
      </c>
      <c r="D14" s="56" t="s">
        <v>209</v>
      </c>
      <c r="E14" s="58" t="s">
        <v>51</v>
      </c>
      <c r="F14" s="59" t="s">
        <v>287</v>
      </c>
      <c r="G14" s="56">
        <v>1</v>
      </c>
      <c r="H14" s="56" t="s">
        <v>50</v>
      </c>
      <c r="I14" s="58" t="s">
        <v>52</v>
      </c>
      <c r="J14" s="64" t="s">
        <v>105</v>
      </c>
      <c r="K14" s="56">
        <v>240</v>
      </c>
      <c r="L14" s="56">
        <v>1</v>
      </c>
      <c r="M14" s="60">
        <v>10</v>
      </c>
      <c r="N14" s="56">
        <f t="shared" si="0"/>
        <v>2.4</v>
      </c>
      <c r="O14" s="95">
        <v>2</v>
      </c>
    </row>
    <row r="15" spans="1:15" s="75" customFormat="1" ht="14.4" customHeight="1" x14ac:dyDescent="0.3">
      <c r="A15" s="65" t="s">
        <v>284</v>
      </c>
      <c r="B15" s="56" t="s">
        <v>48</v>
      </c>
      <c r="C15" s="56">
        <v>1702</v>
      </c>
      <c r="D15" s="56" t="s">
        <v>209</v>
      </c>
      <c r="E15" s="58" t="s">
        <v>293</v>
      </c>
      <c r="F15" s="59" t="s">
        <v>274</v>
      </c>
      <c r="G15" s="56">
        <v>0.2</v>
      </c>
      <c r="H15" s="56" t="s">
        <v>55</v>
      </c>
      <c r="I15" s="58" t="s">
        <v>90</v>
      </c>
      <c r="J15" s="64" t="s">
        <v>105</v>
      </c>
      <c r="K15" s="56">
        <v>240</v>
      </c>
      <c r="L15" s="56">
        <v>0.2</v>
      </c>
      <c r="M15" s="60">
        <v>10</v>
      </c>
      <c r="N15" s="56">
        <f t="shared" si="0"/>
        <v>0.48</v>
      </c>
      <c r="O15" s="95">
        <v>0.4</v>
      </c>
    </row>
    <row r="16" spans="1:15" s="75" customFormat="1" ht="14.4" customHeight="1" x14ac:dyDescent="0.3">
      <c r="A16" s="65" t="s">
        <v>284</v>
      </c>
      <c r="B16" s="56" t="s">
        <v>48</v>
      </c>
      <c r="C16" s="56">
        <v>1702</v>
      </c>
      <c r="D16" s="56" t="s">
        <v>209</v>
      </c>
      <c r="E16" s="56" t="s">
        <v>360</v>
      </c>
      <c r="F16" s="56" t="s">
        <v>361</v>
      </c>
      <c r="G16" s="56">
        <v>1</v>
      </c>
      <c r="H16" s="56" t="s">
        <v>362</v>
      </c>
      <c r="I16" s="56" t="s">
        <v>363</v>
      </c>
      <c r="J16" s="64" t="s">
        <v>105</v>
      </c>
      <c r="K16" s="56">
        <v>240</v>
      </c>
      <c r="L16" s="56">
        <v>0.5</v>
      </c>
      <c r="M16" s="60">
        <v>10</v>
      </c>
      <c r="N16" s="56">
        <f t="shared" si="0"/>
        <v>1.2</v>
      </c>
      <c r="O16" s="95">
        <v>1</v>
      </c>
    </row>
    <row r="17" spans="1:15" s="75" customFormat="1" ht="14.4" customHeight="1" x14ac:dyDescent="0.3">
      <c r="A17" s="65" t="s">
        <v>284</v>
      </c>
      <c r="B17" s="56" t="s">
        <v>48</v>
      </c>
      <c r="C17" s="56">
        <v>1702</v>
      </c>
      <c r="D17" s="56" t="s">
        <v>209</v>
      </c>
      <c r="E17" s="58" t="s">
        <v>49</v>
      </c>
      <c r="F17" s="59" t="s">
        <v>12</v>
      </c>
      <c r="G17" s="56">
        <v>1</v>
      </c>
      <c r="H17" s="56" t="s">
        <v>53</v>
      </c>
      <c r="I17" s="58" t="s">
        <v>85</v>
      </c>
      <c r="J17" s="64" t="s">
        <v>105</v>
      </c>
      <c r="K17" s="56">
        <v>240</v>
      </c>
      <c r="L17" s="56">
        <v>1</v>
      </c>
      <c r="M17" s="60">
        <v>10</v>
      </c>
      <c r="N17" s="56">
        <f t="shared" si="0"/>
        <v>2.4</v>
      </c>
      <c r="O17" s="95">
        <v>2</v>
      </c>
    </row>
    <row r="18" spans="1:15" s="75" customFormat="1" ht="14.4" customHeight="1" x14ac:dyDescent="0.3">
      <c r="A18" s="65" t="s">
        <v>284</v>
      </c>
      <c r="B18" s="56" t="s">
        <v>48</v>
      </c>
      <c r="C18" s="56">
        <v>1702</v>
      </c>
      <c r="D18" s="56" t="s">
        <v>209</v>
      </c>
      <c r="E18" s="56" t="s">
        <v>364</v>
      </c>
      <c r="F18" s="56" t="s">
        <v>368</v>
      </c>
      <c r="G18" s="56">
        <v>1.2</v>
      </c>
      <c r="H18" s="56" t="s">
        <v>369</v>
      </c>
      <c r="I18" s="56" t="s">
        <v>370</v>
      </c>
      <c r="J18" s="64" t="s">
        <v>105</v>
      </c>
      <c r="K18" s="56">
        <v>240</v>
      </c>
      <c r="L18" s="56">
        <v>0.5</v>
      </c>
      <c r="M18" s="60">
        <v>10</v>
      </c>
      <c r="N18" s="56">
        <f t="shared" si="0"/>
        <v>1.2</v>
      </c>
      <c r="O18" s="95">
        <v>1</v>
      </c>
    </row>
    <row r="19" spans="1:15" s="75" customFormat="1" ht="14.4" customHeight="1" x14ac:dyDescent="0.3">
      <c r="A19" s="65" t="s">
        <v>280</v>
      </c>
      <c r="B19" s="56" t="s">
        <v>76</v>
      </c>
      <c r="C19" s="56">
        <v>1351</v>
      </c>
      <c r="D19" s="56" t="s">
        <v>200</v>
      </c>
      <c r="E19" s="56" t="s">
        <v>289</v>
      </c>
      <c r="F19" s="89">
        <v>1</v>
      </c>
      <c r="G19" s="91">
        <v>1</v>
      </c>
      <c r="H19" s="56" t="s">
        <v>335</v>
      </c>
      <c r="I19" s="56" t="s">
        <v>79</v>
      </c>
      <c r="J19" s="64" t="s">
        <v>105</v>
      </c>
      <c r="K19" s="56">
        <v>240</v>
      </c>
      <c r="L19" s="56">
        <v>1</v>
      </c>
      <c r="M19" s="60">
        <v>70</v>
      </c>
      <c r="N19" s="56">
        <f t="shared" si="0"/>
        <v>16.8</v>
      </c>
      <c r="O19" s="95">
        <v>10</v>
      </c>
    </row>
    <row r="20" spans="1:15" s="75" customFormat="1" ht="14.4" customHeight="1" x14ac:dyDescent="0.3">
      <c r="A20" s="65" t="s">
        <v>280</v>
      </c>
      <c r="B20" s="56" t="s">
        <v>76</v>
      </c>
      <c r="C20" s="56">
        <v>1351</v>
      </c>
      <c r="D20" s="56" t="s">
        <v>200</v>
      </c>
      <c r="E20" s="56" t="s">
        <v>295</v>
      </c>
      <c r="F20" s="89" t="s">
        <v>78</v>
      </c>
      <c r="G20" s="89">
        <v>0.5</v>
      </c>
      <c r="H20" s="56" t="s">
        <v>77</v>
      </c>
      <c r="I20" s="56" t="s">
        <v>79</v>
      </c>
      <c r="J20" s="64" t="s">
        <v>105</v>
      </c>
      <c r="K20" s="56">
        <v>240</v>
      </c>
      <c r="L20" s="56">
        <v>0.5</v>
      </c>
      <c r="M20" s="60">
        <v>70</v>
      </c>
      <c r="N20" s="56">
        <f t="shared" si="0"/>
        <v>8.4</v>
      </c>
      <c r="O20" s="95">
        <v>5</v>
      </c>
    </row>
    <row r="21" spans="1:15" s="62" customFormat="1" ht="14.4" customHeight="1" x14ac:dyDescent="0.3">
      <c r="A21" s="110" t="s">
        <v>280</v>
      </c>
      <c r="B21" s="111" t="s">
        <v>76</v>
      </c>
      <c r="C21" s="111">
        <v>1351</v>
      </c>
      <c r="D21" s="111" t="s">
        <v>200</v>
      </c>
      <c r="E21" s="111" t="s">
        <v>3</v>
      </c>
      <c r="F21" s="111" t="s">
        <v>393</v>
      </c>
      <c r="G21" s="118" t="s">
        <v>5</v>
      </c>
      <c r="H21" s="119" t="s">
        <v>299</v>
      </c>
      <c r="I21" s="111" t="s">
        <v>6</v>
      </c>
      <c r="J21" s="100" t="s">
        <v>383</v>
      </c>
      <c r="K21" s="111" t="s">
        <v>393</v>
      </c>
      <c r="L21" s="111" t="s">
        <v>393</v>
      </c>
      <c r="M21" s="114" t="s">
        <v>393</v>
      </c>
      <c r="N21" s="111" t="str">
        <f t="shared" si="0"/>
        <v>sans objet</v>
      </c>
      <c r="O21" s="115" t="s">
        <v>393</v>
      </c>
    </row>
    <row r="22" spans="1:15" s="75" customFormat="1" ht="14.4" customHeight="1" x14ac:dyDescent="0.3">
      <c r="A22" s="65" t="s">
        <v>280</v>
      </c>
      <c r="B22" s="56" t="s">
        <v>76</v>
      </c>
      <c r="C22" s="56">
        <v>1351</v>
      </c>
      <c r="D22" s="56" t="s">
        <v>200</v>
      </c>
      <c r="E22" s="56" t="s">
        <v>294</v>
      </c>
      <c r="F22" s="90" t="s">
        <v>15</v>
      </c>
      <c r="G22" s="89">
        <v>1</v>
      </c>
      <c r="H22" s="56" t="s">
        <v>80</v>
      </c>
      <c r="I22" s="56" t="s">
        <v>91</v>
      </c>
      <c r="J22" s="64" t="s">
        <v>105</v>
      </c>
      <c r="K22" s="56">
        <v>240</v>
      </c>
      <c r="L22" s="56">
        <v>1</v>
      </c>
      <c r="M22" s="60">
        <v>70</v>
      </c>
      <c r="N22" s="56">
        <f t="shared" si="0"/>
        <v>16.8</v>
      </c>
      <c r="O22" s="95">
        <v>10</v>
      </c>
    </row>
    <row r="23" spans="1:15" s="75" customFormat="1" ht="14.4" customHeight="1" x14ac:dyDescent="0.3">
      <c r="A23" s="65" t="s">
        <v>281</v>
      </c>
      <c r="B23" s="56" t="s">
        <v>18</v>
      </c>
      <c r="C23" s="56">
        <v>2605</v>
      </c>
      <c r="D23" s="56" t="s">
        <v>173</v>
      </c>
      <c r="E23" s="56" t="s">
        <v>103</v>
      </c>
      <c r="F23" s="56">
        <v>0.2</v>
      </c>
      <c r="G23" s="56">
        <v>0.2</v>
      </c>
      <c r="H23" s="56" t="s">
        <v>101</v>
      </c>
      <c r="I23" s="56" t="s">
        <v>102</v>
      </c>
      <c r="J23" s="64" t="s">
        <v>105</v>
      </c>
      <c r="K23" s="56">
        <v>240</v>
      </c>
      <c r="L23" s="56">
        <v>0.2</v>
      </c>
      <c r="M23" s="60">
        <v>1</v>
      </c>
      <c r="N23" s="56">
        <f t="shared" si="0"/>
        <v>4.8000000000000001E-2</v>
      </c>
      <c r="O23" s="95">
        <v>4.4999999999999998E-2</v>
      </c>
    </row>
    <row r="24" spans="1:15" s="75" customFormat="1" ht="14.4" customHeight="1" x14ac:dyDescent="0.3">
      <c r="A24" s="65" t="s">
        <v>281</v>
      </c>
      <c r="B24" s="56" t="s">
        <v>18</v>
      </c>
      <c r="C24" s="56">
        <v>2605</v>
      </c>
      <c r="D24" s="56" t="s">
        <v>173</v>
      </c>
      <c r="E24" s="56" t="s">
        <v>278</v>
      </c>
      <c r="F24" s="56" t="s">
        <v>84</v>
      </c>
      <c r="G24" s="56">
        <v>0.05</v>
      </c>
      <c r="H24" s="56" t="s">
        <v>298</v>
      </c>
      <c r="I24" s="56" t="s">
        <v>7</v>
      </c>
      <c r="J24" s="64" t="s">
        <v>105</v>
      </c>
      <c r="K24" s="56">
        <v>240</v>
      </c>
      <c r="L24" s="56">
        <v>0.05</v>
      </c>
      <c r="M24" s="60">
        <v>1</v>
      </c>
      <c r="N24" s="56">
        <f t="shared" si="0"/>
        <v>1.2E-2</v>
      </c>
      <c r="O24" s="95">
        <v>0.01</v>
      </c>
    </row>
    <row r="25" spans="1:15" s="75" customFormat="1" ht="14.4" customHeight="1" x14ac:dyDescent="0.3">
      <c r="A25" s="65" t="s">
        <v>281</v>
      </c>
      <c r="B25" s="56" t="s">
        <v>18</v>
      </c>
      <c r="C25" s="56">
        <v>2605</v>
      </c>
      <c r="D25" s="56" t="s">
        <v>173</v>
      </c>
      <c r="E25" s="56" t="s">
        <v>25</v>
      </c>
      <c r="F25" s="56" t="s">
        <v>27</v>
      </c>
      <c r="G25" s="59">
        <v>0.2</v>
      </c>
      <c r="H25" s="56" t="s">
        <v>26</v>
      </c>
      <c r="I25" s="58" t="s">
        <v>7</v>
      </c>
      <c r="J25" s="64" t="s">
        <v>105</v>
      </c>
      <c r="K25" s="56">
        <v>240</v>
      </c>
      <c r="L25" s="56">
        <v>0.2</v>
      </c>
      <c r="M25" s="60">
        <v>1</v>
      </c>
      <c r="N25" s="56">
        <f t="shared" si="0"/>
        <v>4.8000000000000001E-2</v>
      </c>
      <c r="O25" s="95">
        <v>4.4999999999999998E-2</v>
      </c>
    </row>
    <row r="26" spans="1:15" s="75" customFormat="1" ht="14.4" customHeight="1" x14ac:dyDescent="0.3">
      <c r="A26" s="65" t="s">
        <v>281</v>
      </c>
      <c r="B26" s="56" t="s">
        <v>18</v>
      </c>
      <c r="C26" s="56">
        <v>2605</v>
      </c>
      <c r="D26" s="56" t="s">
        <v>173</v>
      </c>
      <c r="E26" s="56" t="s">
        <v>3</v>
      </c>
      <c r="F26" s="56" t="s">
        <v>393</v>
      </c>
      <c r="G26" s="56" t="s">
        <v>5</v>
      </c>
      <c r="H26" s="56" t="s">
        <v>2</v>
      </c>
      <c r="I26" s="56" t="s">
        <v>6</v>
      </c>
      <c r="J26" s="64" t="s">
        <v>105</v>
      </c>
      <c r="K26" s="56" t="s">
        <v>5</v>
      </c>
      <c r="L26" s="56" t="s">
        <v>5</v>
      </c>
      <c r="M26" s="60">
        <v>1</v>
      </c>
      <c r="N26" s="56" t="str">
        <f t="shared" si="0"/>
        <v>na</v>
      </c>
      <c r="O26" s="95">
        <v>1</v>
      </c>
    </row>
    <row r="27" spans="1:15" s="75" customFormat="1" ht="14.4" customHeight="1" x14ac:dyDescent="0.3">
      <c r="A27" s="65" t="s">
        <v>22</v>
      </c>
      <c r="B27" s="56" t="s">
        <v>112</v>
      </c>
      <c r="C27" s="56">
        <v>1114</v>
      </c>
      <c r="D27" s="56" t="s">
        <v>175</v>
      </c>
      <c r="E27" s="56" t="s">
        <v>10</v>
      </c>
      <c r="F27" s="56">
        <v>0.2</v>
      </c>
      <c r="G27" s="56">
        <v>0.2</v>
      </c>
      <c r="H27" s="56" t="s">
        <v>296</v>
      </c>
      <c r="I27" s="56" t="s">
        <v>14</v>
      </c>
      <c r="J27" s="64" t="s">
        <v>105</v>
      </c>
      <c r="K27" s="56">
        <v>240</v>
      </c>
      <c r="L27" s="56">
        <v>0.2</v>
      </c>
      <c r="M27" s="60">
        <v>2</v>
      </c>
      <c r="N27" s="56">
        <f t="shared" si="0"/>
        <v>9.6000000000000002E-2</v>
      </c>
      <c r="O27" s="98">
        <v>0.1</v>
      </c>
    </row>
    <row r="28" spans="1:15" s="75" customFormat="1" ht="14.4" customHeight="1" x14ac:dyDescent="0.3">
      <c r="A28" s="65" t="s">
        <v>22</v>
      </c>
      <c r="B28" s="56" t="s">
        <v>112</v>
      </c>
      <c r="C28" s="56">
        <v>1114</v>
      </c>
      <c r="D28" s="56" t="s">
        <v>175</v>
      </c>
      <c r="E28" s="56" t="s">
        <v>11</v>
      </c>
      <c r="F28" s="56">
        <v>0.5</v>
      </c>
      <c r="G28" s="56">
        <v>0.5</v>
      </c>
      <c r="H28" s="56" t="s">
        <v>296</v>
      </c>
      <c r="I28" s="56" t="s">
        <v>14</v>
      </c>
      <c r="J28" s="64" t="s">
        <v>105</v>
      </c>
      <c r="K28" s="56">
        <v>240</v>
      </c>
      <c r="L28" s="56">
        <v>0.5</v>
      </c>
      <c r="M28" s="60">
        <v>2</v>
      </c>
      <c r="N28" s="56">
        <f t="shared" si="0"/>
        <v>0.24</v>
      </c>
      <c r="O28" s="95">
        <v>0.2</v>
      </c>
    </row>
    <row r="29" spans="1:15" s="75" customFormat="1" ht="14.4" customHeight="1" x14ac:dyDescent="0.3">
      <c r="A29" s="65" t="s">
        <v>22</v>
      </c>
      <c r="B29" s="56" t="s">
        <v>112</v>
      </c>
      <c r="C29" s="56">
        <v>1114</v>
      </c>
      <c r="D29" s="56" t="s">
        <v>175</v>
      </c>
      <c r="E29" s="56" t="s">
        <v>81</v>
      </c>
      <c r="F29" s="56">
        <v>1</v>
      </c>
      <c r="G29" s="56">
        <v>1</v>
      </c>
      <c r="H29" s="56" t="s">
        <v>296</v>
      </c>
      <c r="I29" s="56" t="s">
        <v>14</v>
      </c>
      <c r="J29" s="64" t="s">
        <v>105</v>
      </c>
      <c r="K29" s="56">
        <v>240</v>
      </c>
      <c r="L29" s="56">
        <v>1</v>
      </c>
      <c r="M29" s="60">
        <v>2</v>
      </c>
      <c r="N29" s="56">
        <f t="shared" si="0"/>
        <v>0.48</v>
      </c>
      <c r="O29" s="95">
        <v>0.4</v>
      </c>
    </row>
    <row r="30" spans="1:15" s="75" customFormat="1" ht="14.4" customHeight="1" x14ac:dyDescent="0.3">
      <c r="A30" s="65" t="s">
        <v>22</v>
      </c>
      <c r="B30" s="56" t="s">
        <v>112</v>
      </c>
      <c r="C30" s="56">
        <v>1114</v>
      </c>
      <c r="D30" s="56" t="s">
        <v>175</v>
      </c>
      <c r="E30" s="56" t="s">
        <v>31</v>
      </c>
      <c r="F30" s="56">
        <v>2</v>
      </c>
      <c r="G30" s="56">
        <v>1</v>
      </c>
      <c r="H30" s="56" t="s">
        <v>30</v>
      </c>
      <c r="I30" s="56" t="s">
        <v>32</v>
      </c>
      <c r="J30" s="64" t="s">
        <v>105</v>
      </c>
      <c r="K30" s="56">
        <v>240</v>
      </c>
      <c r="L30" s="56">
        <v>1</v>
      </c>
      <c r="M30" s="60">
        <v>2</v>
      </c>
      <c r="N30" s="56">
        <f t="shared" si="0"/>
        <v>0.48</v>
      </c>
      <c r="O30" s="95">
        <v>0.4</v>
      </c>
    </row>
    <row r="31" spans="1:15" s="75" customFormat="1" ht="14.4" customHeight="1" x14ac:dyDescent="0.3">
      <c r="A31" s="65" t="s">
        <v>22</v>
      </c>
      <c r="B31" s="56" t="s">
        <v>112</v>
      </c>
      <c r="C31" s="56">
        <v>1114</v>
      </c>
      <c r="D31" s="56" t="s">
        <v>175</v>
      </c>
      <c r="E31" s="56" t="s">
        <v>278</v>
      </c>
      <c r="F31" s="56" t="s">
        <v>84</v>
      </c>
      <c r="G31" s="56">
        <v>0.05</v>
      </c>
      <c r="H31" s="56" t="s">
        <v>298</v>
      </c>
      <c r="I31" s="56" t="s">
        <v>7</v>
      </c>
      <c r="J31" s="64" t="s">
        <v>105</v>
      </c>
      <c r="K31" s="56">
        <v>240</v>
      </c>
      <c r="L31" s="56">
        <v>0.05</v>
      </c>
      <c r="M31" s="60">
        <v>2</v>
      </c>
      <c r="N31" s="56">
        <f t="shared" si="0"/>
        <v>2.4E-2</v>
      </c>
      <c r="O31" s="95">
        <v>0.02</v>
      </c>
    </row>
    <row r="32" spans="1:15" s="75" customFormat="1" ht="14.4" customHeight="1" x14ac:dyDescent="0.3">
      <c r="A32" s="65" t="s">
        <v>22</v>
      </c>
      <c r="B32" s="56" t="s">
        <v>112</v>
      </c>
      <c r="C32" s="56">
        <v>1114</v>
      </c>
      <c r="D32" s="56" t="s">
        <v>175</v>
      </c>
      <c r="E32" s="56" t="s">
        <v>153</v>
      </c>
      <c r="F32" s="56" t="s">
        <v>9</v>
      </c>
      <c r="G32" s="56">
        <v>0.2</v>
      </c>
      <c r="H32" s="56" t="s">
        <v>309</v>
      </c>
      <c r="I32" s="56" t="s">
        <v>7</v>
      </c>
      <c r="J32" s="64" t="s">
        <v>105</v>
      </c>
      <c r="K32" s="56">
        <v>240</v>
      </c>
      <c r="L32" s="56">
        <v>0.2</v>
      </c>
      <c r="M32" s="60">
        <v>2</v>
      </c>
      <c r="N32" s="56">
        <f t="shared" si="0"/>
        <v>9.6000000000000002E-2</v>
      </c>
      <c r="O32" s="95">
        <v>0.09</v>
      </c>
    </row>
    <row r="33" spans="1:15" s="75" customFormat="1" ht="14.4" customHeight="1" x14ac:dyDescent="0.3">
      <c r="A33" s="65" t="s">
        <v>22</v>
      </c>
      <c r="B33" s="56" t="s">
        <v>112</v>
      </c>
      <c r="C33" s="56">
        <v>1114</v>
      </c>
      <c r="D33" s="56" t="s">
        <v>175</v>
      </c>
      <c r="E33" s="56" t="s">
        <v>25</v>
      </c>
      <c r="F33" s="56" t="s">
        <v>27</v>
      </c>
      <c r="G33" s="56">
        <v>0.2</v>
      </c>
      <c r="H33" s="56" t="s">
        <v>297</v>
      </c>
      <c r="I33" s="56" t="s">
        <v>7</v>
      </c>
      <c r="J33" s="64" t="s">
        <v>105</v>
      </c>
      <c r="K33" s="56">
        <v>240</v>
      </c>
      <c r="L33" s="56">
        <v>0.2</v>
      </c>
      <c r="M33" s="60">
        <v>2</v>
      </c>
      <c r="N33" s="56">
        <f t="shared" si="0"/>
        <v>9.6000000000000002E-2</v>
      </c>
      <c r="O33" s="95">
        <v>0.09</v>
      </c>
    </row>
    <row r="34" spans="1:15" s="75" customFormat="1" ht="14.4" customHeight="1" x14ac:dyDescent="0.3">
      <c r="A34" s="65" t="s">
        <v>22</v>
      </c>
      <c r="B34" s="56" t="s">
        <v>112</v>
      </c>
      <c r="C34" s="56">
        <v>1114</v>
      </c>
      <c r="D34" s="56" t="s">
        <v>175</v>
      </c>
      <c r="E34" s="56" t="s">
        <v>3</v>
      </c>
      <c r="F34" s="56" t="s">
        <v>393</v>
      </c>
      <c r="G34" s="56" t="s">
        <v>5</v>
      </c>
      <c r="H34" s="56" t="s">
        <v>292</v>
      </c>
      <c r="I34" s="56" t="s">
        <v>6</v>
      </c>
      <c r="J34" s="64" t="s">
        <v>105</v>
      </c>
      <c r="K34" s="56" t="s">
        <v>5</v>
      </c>
      <c r="L34" s="56" t="s">
        <v>5</v>
      </c>
      <c r="M34" s="60">
        <v>2</v>
      </c>
      <c r="N34" s="56" t="str">
        <f t="shared" si="0"/>
        <v>na</v>
      </c>
      <c r="O34" s="95">
        <v>2</v>
      </c>
    </row>
    <row r="35" spans="1:15" s="75" customFormat="1" ht="14.4" customHeight="1" x14ac:dyDescent="0.3">
      <c r="A35" s="65" t="s">
        <v>22</v>
      </c>
      <c r="B35" s="56" t="s">
        <v>113</v>
      </c>
      <c r="C35" s="56">
        <v>1497</v>
      </c>
      <c r="D35" s="56" t="s">
        <v>194</v>
      </c>
      <c r="E35" s="56" t="s">
        <v>10</v>
      </c>
      <c r="F35" s="56">
        <v>0.2</v>
      </c>
      <c r="G35" s="56">
        <v>0.2</v>
      </c>
      <c r="H35" s="56" t="s">
        <v>296</v>
      </c>
      <c r="I35" s="56" t="s">
        <v>14</v>
      </c>
      <c r="J35" s="64" t="s">
        <v>105</v>
      </c>
      <c r="K35" s="56">
        <v>240</v>
      </c>
      <c r="L35" s="56">
        <v>0.2</v>
      </c>
      <c r="M35" s="60">
        <v>4</v>
      </c>
      <c r="N35" s="56">
        <f t="shared" si="0"/>
        <v>0.192</v>
      </c>
      <c r="O35" s="95">
        <v>0.2</v>
      </c>
    </row>
    <row r="36" spans="1:15" s="75" customFormat="1" ht="14.4" customHeight="1" x14ac:dyDescent="0.3">
      <c r="A36" s="65" t="s">
        <v>22</v>
      </c>
      <c r="B36" s="56" t="s">
        <v>113</v>
      </c>
      <c r="C36" s="56">
        <v>1497</v>
      </c>
      <c r="D36" s="56" t="s">
        <v>194</v>
      </c>
      <c r="E36" s="56" t="s">
        <v>11</v>
      </c>
      <c r="F36" s="56">
        <v>0.5</v>
      </c>
      <c r="G36" s="56">
        <v>0.5</v>
      </c>
      <c r="H36" s="56" t="s">
        <v>296</v>
      </c>
      <c r="I36" s="56" t="s">
        <v>14</v>
      </c>
      <c r="J36" s="64" t="s">
        <v>105</v>
      </c>
      <c r="K36" s="56">
        <v>240</v>
      </c>
      <c r="L36" s="56">
        <v>0.5</v>
      </c>
      <c r="M36" s="60">
        <v>4</v>
      </c>
      <c r="N36" s="56">
        <f t="shared" si="0"/>
        <v>0.48</v>
      </c>
      <c r="O36" s="95">
        <v>0.4</v>
      </c>
    </row>
    <row r="37" spans="1:15" s="75" customFormat="1" ht="14.4" customHeight="1" x14ac:dyDescent="0.3">
      <c r="A37" s="65" t="s">
        <v>22</v>
      </c>
      <c r="B37" s="56" t="s">
        <v>113</v>
      </c>
      <c r="C37" s="56">
        <v>1497</v>
      </c>
      <c r="D37" s="56" t="s">
        <v>194</v>
      </c>
      <c r="E37" s="56" t="s">
        <v>81</v>
      </c>
      <c r="F37" s="56">
        <v>1</v>
      </c>
      <c r="G37" s="56">
        <v>1</v>
      </c>
      <c r="H37" s="56" t="s">
        <v>296</v>
      </c>
      <c r="I37" s="56" t="s">
        <v>14</v>
      </c>
      <c r="J37" s="64" t="s">
        <v>105</v>
      </c>
      <c r="K37" s="56">
        <v>240</v>
      </c>
      <c r="L37" s="56">
        <v>1</v>
      </c>
      <c r="M37" s="60">
        <v>4</v>
      </c>
      <c r="N37" s="56">
        <f t="shared" si="0"/>
        <v>0.96</v>
      </c>
      <c r="O37" s="95">
        <v>0.9</v>
      </c>
    </row>
    <row r="38" spans="1:15" s="75" customFormat="1" ht="14.4" customHeight="1" x14ac:dyDescent="0.3">
      <c r="A38" s="65" t="s">
        <v>22</v>
      </c>
      <c r="B38" s="56" t="s">
        <v>113</v>
      </c>
      <c r="C38" s="56">
        <v>1497</v>
      </c>
      <c r="D38" s="56" t="s">
        <v>194</v>
      </c>
      <c r="E38" s="56" t="s">
        <v>31</v>
      </c>
      <c r="F38" s="56">
        <v>2</v>
      </c>
      <c r="G38" s="56">
        <v>1</v>
      </c>
      <c r="H38" s="56" t="s">
        <v>30</v>
      </c>
      <c r="I38" s="56" t="s">
        <v>32</v>
      </c>
      <c r="J38" s="64" t="s">
        <v>105</v>
      </c>
      <c r="K38" s="56">
        <v>240</v>
      </c>
      <c r="L38" s="56">
        <v>1</v>
      </c>
      <c r="M38" s="60">
        <v>4</v>
      </c>
      <c r="N38" s="56">
        <f t="shared" si="0"/>
        <v>0.96</v>
      </c>
      <c r="O38" s="95">
        <v>0.9</v>
      </c>
    </row>
    <row r="39" spans="1:15" s="75" customFormat="1" ht="14.4" customHeight="1" x14ac:dyDescent="0.3">
      <c r="A39" s="65" t="s">
        <v>22</v>
      </c>
      <c r="B39" s="56" t="s">
        <v>113</v>
      </c>
      <c r="C39" s="56">
        <v>1497</v>
      </c>
      <c r="D39" s="56" t="s">
        <v>194</v>
      </c>
      <c r="E39" s="56" t="s">
        <v>278</v>
      </c>
      <c r="F39" s="56" t="s">
        <v>84</v>
      </c>
      <c r="G39" s="56">
        <v>0.05</v>
      </c>
      <c r="H39" s="56" t="s">
        <v>298</v>
      </c>
      <c r="I39" s="56" t="s">
        <v>7</v>
      </c>
      <c r="J39" s="64" t="s">
        <v>105</v>
      </c>
      <c r="K39" s="56">
        <v>240</v>
      </c>
      <c r="L39" s="56">
        <v>0.05</v>
      </c>
      <c r="M39" s="60">
        <v>4</v>
      </c>
      <c r="N39" s="56">
        <f t="shared" si="0"/>
        <v>4.8000000000000001E-2</v>
      </c>
      <c r="O39" s="95">
        <v>4.4999999999999998E-2</v>
      </c>
    </row>
    <row r="40" spans="1:15" s="75" customFormat="1" ht="14.4" customHeight="1" x14ac:dyDescent="0.3">
      <c r="A40" s="65" t="s">
        <v>22</v>
      </c>
      <c r="B40" s="56" t="s">
        <v>113</v>
      </c>
      <c r="C40" s="56">
        <v>1497</v>
      </c>
      <c r="D40" s="56" t="s">
        <v>194</v>
      </c>
      <c r="E40" s="56" t="s">
        <v>153</v>
      </c>
      <c r="F40" s="56" t="s">
        <v>9</v>
      </c>
      <c r="G40" s="56">
        <v>0.2</v>
      </c>
      <c r="H40" s="56" t="s">
        <v>309</v>
      </c>
      <c r="I40" s="56" t="s">
        <v>7</v>
      </c>
      <c r="J40" s="64" t="s">
        <v>105</v>
      </c>
      <c r="K40" s="56">
        <v>240</v>
      </c>
      <c r="L40" s="56">
        <v>0.2</v>
      </c>
      <c r="M40" s="60">
        <v>4</v>
      </c>
      <c r="N40" s="56">
        <f t="shared" si="0"/>
        <v>0.192</v>
      </c>
      <c r="O40" s="95">
        <v>0.15</v>
      </c>
    </row>
    <row r="41" spans="1:15" s="75" customFormat="1" ht="14.4" customHeight="1" x14ac:dyDescent="0.3">
      <c r="A41" s="65" t="s">
        <v>22</v>
      </c>
      <c r="B41" s="56" t="s">
        <v>113</v>
      </c>
      <c r="C41" s="56">
        <v>1497</v>
      </c>
      <c r="D41" s="56" t="s">
        <v>194</v>
      </c>
      <c r="E41" s="56" t="s">
        <v>25</v>
      </c>
      <c r="F41" s="56" t="s">
        <v>27</v>
      </c>
      <c r="G41" s="56">
        <v>0.2</v>
      </c>
      <c r="H41" s="56" t="s">
        <v>297</v>
      </c>
      <c r="I41" s="56" t="s">
        <v>7</v>
      </c>
      <c r="J41" s="64" t="s">
        <v>105</v>
      </c>
      <c r="K41" s="56">
        <v>240</v>
      </c>
      <c r="L41" s="56">
        <v>0.2</v>
      </c>
      <c r="M41" s="60">
        <v>4</v>
      </c>
      <c r="N41" s="56">
        <f t="shared" si="0"/>
        <v>0.192</v>
      </c>
      <c r="O41" s="95">
        <v>0.15</v>
      </c>
    </row>
    <row r="42" spans="1:15" s="75" customFormat="1" ht="14.4" customHeight="1" x14ac:dyDescent="0.3">
      <c r="A42" s="65" t="s">
        <v>22</v>
      </c>
      <c r="B42" s="56" t="s">
        <v>113</v>
      </c>
      <c r="C42" s="56">
        <v>1497</v>
      </c>
      <c r="D42" s="56" t="s">
        <v>194</v>
      </c>
      <c r="E42" s="56" t="s">
        <v>3</v>
      </c>
      <c r="F42" s="56" t="s">
        <v>393</v>
      </c>
      <c r="G42" s="56" t="s">
        <v>5</v>
      </c>
      <c r="H42" s="56" t="s">
        <v>292</v>
      </c>
      <c r="I42" s="56" t="s">
        <v>6</v>
      </c>
      <c r="J42" s="64" t="s">
        <v>105</v>
      </c>
      <c r="K42" s="56" t="s">
        <v>5</v>
      </c>
      <c r="L42" s="56" t="s">
        <v>5</v>
      </c>
      <c r="M42" s="60">
        <v>4</v>
      </c>
      <c r="N42" s="56" t="str">
        <f t="shared" si="0"/>
        <v>na</v>
      </c>
      <c r="O42" s="95">
        <v>4</v>
      </c>
    </row>
    <row r="43" spans="1:15" s="75" customFormat="1" ht="14.4" customHeight="1" x14ac:dyDescent="0.3">
      <c r="A43" s="65" t="s">
        <v>22</v>
      </c>
      <c r="B43" s="56" t="s">
        <v>90</v>
      </c>
      <c r="C43" s="56">
        <v>1278</v>
      </c>
      <c r="D43" s="56" t="s">
        <v>190</v>
      </c>
      <c r="E43" s="56" t="s">
        <v>100</v>
      </c>
      <c r="F43" s="56">
        <v>0.05</v>
      </c>
      <c r="G43" s="56">
        <v>0.05</v>
      </c>
      <c r="H43" s="56" t="s">
        <v>99</v>
      </c>
      <c r="I43" s="56" t="s">
        <v>338</v>
      </c>
      <c r="J43" s="64" t="s">
        <v>105</v>
      </c>
      <c r="K43" s="56">
        <v>240</v>
      </c>
      <c r="L43" s="56">
        <v>0.05</v>
      </c>
      <c r="M43" s="60">
        <v>3000</v>
      </c>
      <c r="N43" s="56">
        <f t="shared" si="0"/>
        <v>36</v>
      </c>
      <c r="O43" s="95">
        <v>30</v>
      </c>
    </row>
    <row r="44" spans="1:15" s="75" customFormat="1" ht="14.4" customHeight="1" x14ac:dyDescent="0.3">
      <c r="A44" s="65" t="s">
        <v>22</v>
      </c>
      <c r="B44" s="56" t="s">
        <v>90</v>
      </c>
      <c r="C44" s="56">
        <v>1278</v>
      </c>
      <c r="D44" s="56" t="s">
        <v>190</v>
      </c>
      <c r="E44" s="56" t="s">
        <v>10</v>
      </c>
      <c r="F44" s="56">
        <v>0.2</v>
      </c>
      <c r="G44" s="56">
        <v>0.2</v>
      </c>
      <c r="H44" s="56" t="s">
        <v>296</v>
      </c>
      <c r="I44" s="56" t="s">
        <v>14</v>
      </c>
      <c r="J44" s="64" t="s">
        <v>105</v>
      </c>
      <c r="K44" s="56">
        <v>240</v>
      </c>
      <c r="L44" s="56">
        <v>0.2</v>
      </c>
      <c r="M44" s="60">
        <v>3000</v>
      </c>
      <c r="N44" s="56">
        <f t="shared" si="0"/>
        <v>144</v>
      </c>
      <c r="O44" s="95">
        <v>100</v>
      </c>
    </row>
    <row r="45" spans="1:15" s="75" customFormat="1" ht="14.4" customHeight="1" x14ac:dyDescent="0.3">
      <c r="A45" s="65" t="s">
        <v>22</v>
      </c>
      <c r="B45" s="56" t="s">
        <v>90</v>
      </c>
      <c r="C45" s="56">
        <v>1278</v>
      </c>
      <c r="D45" s="56" t="s">
        <v>190</v>
      </c>
      <c r="E45" s="56" t="s">
        <v>11</v>
      </c>
      <c r="F45" s="56">
        <v>0.5</v>
      </c>
      <c r="G45" s="56">
        <v>0.5</v>
      </c>
      <c r="H45" s="56" t="s">
        <v>296</v>
      </c>
      <c r="I45" s="56" t="s">
        <v>14</v>
      </c>
      <c r="J45" s="64" t="s">
        <v>105</v>
      </c>
      <c r="K45" s="56">
        <v>240</v>
      </c>
      <c r="L45" s="56">
        <v>0.5</v>
      </c>
      <c r="M45" s="60">
        <v>3000</v>
      </c>
      <c r="N45" s="56">
        <f t="shared" si="0"/>
        <v>360</v>
      </c>
      <c r="O45" s="95">
        <v>150</v>
      </c>
    </row>
    <row r="46" spans="1:15" s="75" customFormat="1" ht="14.4" customHeight="1" x14ac:dyDescent="0.3">
      <c r="A46" s="65" t="s">
        <v>22</v>
      </c>
      <c r="B46" s="56" t="s">
        <v>90</v>
      </c>
      <c r="C46" s="56">
        <v>1278</v>
      </c>
      <c r="D46" s="56" t="s">
        <v>190</v>
      </c>
      <c r="E46" s="56" t="s">
        <v>81</v>
      </c>
      <c r="F46" s="56">
        <v>1</v>
      </c>
      <c r="G46" s="56">
        <v>1</v>
      </c>
      <c r="H46" s="56" t="s">
        <v>296</v>
      </c>
      <c r="I46" s="56" t="s">
        <v>14</v>
      </c>
      <c r="J46" s="64" t="s">
        <v>105</v>
      </c>
      <c r="K46" s="56">
        <v>240</v>
      </c>
      <c r="L46" s="56">
        <v>1</v>
      </c>
      <c r="M46" s="60">
        <v>3000</v>
      </c>
      <c r="N46" s="56">
        <f t="shared" si="0"/>
        <v>720</v>
      </c>
      <c r="O46" s="95">
        <v>500</v>
      </c>
    </row>
    <row r="47" spans="1:15" s="75" customFormat="1" ht="14.4" customHeight="1" x14ac:dyDescent="0.3">
      <c r="A47" s="65" t="s">
        <v>22</v>
      </c>
      <c r="B47" s="56" t="s">
        <v>90</v>
      </c>
      <c r="C47" s="56">
        <v>1278</v>
      </c>
      <c r="D47" s="56" t="s">
        <v>190</v>
      </c>
      <c r="E47" s="56" t="s">
        <v>31</v>
      </c>
      <c r="F47" s="56">
        <v>2</v>
      </c>
      <c r="G47" s="56">
        <v>1</v>
      </c>
      <c r="H47" s="56" t="s">
        <v>30</v>
      </c>
      <c r="I47" s="56" t="s">
        <v>32</v>
      </c>
      <c r="J47" s="64" t="s">
        <v>105</v>
      </c>
      <c r="K47" s="56">
        <v>240</v>
      </c>
      <c r="L47" s="56">
        <v>1</v>
      </c>
      <c r="M47" s="60">
        <v>3000</v>
      </c>
      <c r="N47" s="56">
        <f t="shared" si="0"/>
        <v>720</v>
      </c>
      <c r="O47" s="95">
        <v>500</v>
      </c>
    </row>
    <row r="48" spans="1:15" s="75" customFormat="1" ht="14.4" customHeight="1" x14ac:dyDescent="0.3">
      <c r="A48" s="65" t="s">
        <v>22</v>
      </c>
      <c r="B48" s="56" t="s">
        <v>90</v>
      </c>
      <c r="C48" s="56">
        <v>1278</v>
      </c>
      <c r="D48" s="56" t="s">
        <v>190</v>
      </c>
      <c r="E48" s="56" t="s">
        <v>278</v>
      </c>
      <c r="F48" s="56" t="s">
        <v>84</v>
      </c>
      <c r="G48" s="56">
        <v>0.05</v>
      </c>
      <c r="H48" s="56" t="s">
        <v>298</v>
      </c>
      <c r="I48" s="56" t="s">
        <v>7</v>
      </c>
      <c r="J48" s="64" t="s">
        <v>105</v>
      </c>
      <c r="K48" s="56">
        <v>240</v>
      </c>
      <c r="L48" s="56">
        <v>0.05</v>
      </c>
      <c r="M48" s="60">
        <v>3000</v>
      </c>
      <c r="N48" s="56">
        <f t="shared" si="0"/>
        <v>36</v>
      </c>
      <c r="O48" s="95">
        <v>30</v>
      </c>
    </row>
    <row r="49" spans="1:15" s="75" customFormat="1" ht="14.4" customHeight="1" x14ac:dyDescent="0.3">
      <c r="A49" s="65" t="s">
        <v>22</v>
      </c>
      <c r="B49" s="56" t="s">
        <v>90</v>
      </c>
      <c r="C49" s="56">
        <v>1278</v>
      </c>
      <c r="D49" s="56" t="s">
        <v>190</v>
      </c>
      <c r="E49" s="56" t="s">
        <v>153</v>
      </c>
      <c r="F49" s="56" t="s">
        <v>9</v>
      </c>
      <c r="G49" s="56">
        <v>0.2</v>
      </c>
      <c r="H49" s="56" t="s">
        <v>309</v>
      </c>
      <c r="I49" s="56" t="s">
        <v>7</v>
      </c>
      <c r="J49" s="64" t="s">
        <v>105</v>
      </c>
      <c r="K49" s="56">
        <v>240</v>
      </c>
      <c r="L49" s="56">
        <v>0.2</v>
      </c>
      <c r="M49" s="60">
        <v>3000</v>
      </c>
      <c r="N49" s="56">
        <f t="shared" si="0"/>
        <v>144</v>
      </c>
      <c r="O49" s="95">
        <v>100</v>
      </c>
    </row>
    <row r="50" spans="1:15" s="75" customFormat="1" ht="14.4" customHeight="1" x14ac:dyDescent="0.3">
      <c r="A50" s="65" t="s">
        <v>22</v>
      </c>
      <c r="B50" s="56" t="s">
        <v>90</v>
      </c>
      <c r="C50" s="56">
        <v>1278</v>
      </c>
      <c r="D50" s="56" t="s">
        <v>190</v>
      </c>
      <c r="E50" s="56" t="s">
        <v>25</v>
      </c>
      <c r="F50" s="56" t="s">
        <v>27</v>
      </c>
      <c r="G50" s="56">
        <v>0.2</v>
      </c>
      <c r="H50" s="56" t="s">
        <v>297</v>
      </c>
      <c r="I50" s="56" t="s">
        <v>7</v>
      </c>
      <c r="J50" s="64" t="s">
        <v>105</v>
      </c>
      <c r="K50" s="56">
        <v>240</v>
      </c>
      <c r="L50" s="56">
        <v>0.2</v>
      </c>
      <c r="M50" s="60">
        <v>3000</v>
      </c>
      <c r="N50" s="56">
        <f t="shared" si="0"/>
        <v>144</v>
      </c>
      <c r="O50" s="95">
        <v>100</v>
      </c>
    </row>
    <row r="51" spans="1:15" s="75" customFormat="1" ht="14.4" customHeight="1" x14ac:dyDescent="0.3">
      <c r="A51" s="65" t="s">
        <v>22</v>
      </c>
      <c r="B51" s="56" t="s">
        <v>90</v>
      </c>
      <c r="C51" s="56">
        <v>1278</v>
      </c>
      <c r="D51" s="56" t="s">
        <v>190</v>
      </c>
      <c r="E51" s="56" t="s">
        <v>3</v>
      </c>
      <c r="F51" s="56" t="s">
        <v>393</v>
      </c>
      <c r="G51" s="56" t="s">
        <v>5</v>
      </c>
      <c r="H51" s="56" t="s">
        <v>292</v>
      </c>
      <c r="I51" s="56" t="s">
        <v>6</v>
      </c>
      <c r="J51" s="64" t="s">
        <v>105</v>
      </c>
      <c r="K51" s="56" t="s">
        <v>5</v>
      </c>
      <c r="L51" s="56" t="s">
        <v>5</v>
      </c>
      <c r="M51" s="60">
        <v>3000</v>
      </c>
      <c r="N51" s="56" t="str">
        <f t="shared" si="0"/>
        <v>na</v>
      </c>
      <c r="O51" s="95">
        <v>500</v>
      </c>
    </row>
    <row r="52" spans="1:15" s="75" customFormat="1" ht="14.4" customHeight="1" x14ac:dyDescent="0.3">
      <c r="A52" s="65" t="s">
        <v>22</v>
      </c>
      <c r="B52" s="56" t="s">
        <v>115</v>
      </c>
      <c r="C52" s="56">
        <v>1857</v>
      </c>
      <c r="D52" s="56" t="s">
        <v>212</v>
      </c>
      <c r="E52" s="56" t="s">
        <v>10</v>
      </c>
      <c r="F52" s="56">
        <v>0.2</v>
      </c>
      <c r="G52" s="56">
        <v>0.2</v>
      </c>
      <c r="H52" s="56" t="s">
        <v>296</v>
      </c>
      <c r="I52" s="56" t="s">
        <v>14</v>
      </c>
      <c r="J52" s="64" t="s">
        <v>105</v>
      </c>
      <c r="K52" s="56">
        <v>240</v>
      </c>
      <c r="L52" s="56">
        <v>0.2</v>
      </c>
      <c r="M52" s="60">
        <v>10</v>
      </c>
      <c r="N52" s="56">
        <f t="shared" si="0"/>
        <v>0.48</v>
      </c>
      <c r="O52" s="95">
        <v>0.4</v>
      </c>
    </row>
    <row r="53" spans="1:15" s="75" customFormat="1" ht="14.4" customHeight="1" x14ac:dyDescent="0.3">
      <c r="A53" s="65" t="s">
        <v>22</v>
      </c>
      <c r="B53" s="56" t="s">
        <v>115</v>
      </c>
      <c r="C53" s="56">
        <v>1857</v>
      </c>
      <c r="D53" s="56" t="s">
        <v>212</v>
      </c>
      <c r="E53" s="56" t="s">
        <v>11</v>
      </c>
      <c r="F53" s="56">
        <v>0.5</v>
      </c>
      <c r="G53" s="56">
        <v>0.5</v>
      </c>
      <c r="H53" s="56" t="s">
        <v>296</v>
      </c>
      <c r="I53" s="56" t="s">
        <v>14</v>
      </c>
      <c r="J53" s="64" t="s">
        <v>105</v>
      </c>
      <c r="K53" s="56">
        <v>240</v>
      </c>
      <c r="L53" s="56">
        <v>0.5</v>
      </c>
      <c r="M53" s="60">
        <v>10</v>
      </c>
      <c r="N53" s="56">
        <f t="shared" si="0"/>
        <v>1.2</v>
      </c>
      <c r="O53" s="95">
        <v>1</v>
      </c>
    </row>
    <row r="54" spans="1:15" s="75" customFormat="1" ht="14.4" customHeight="1" x14ac:dyDescent="0.3">
      <c r="A54" s="65" t="s">
        <v>22</v>
      </c>
      <c r="B54" s="56" t="s">
        <v>115</v>
      </c>
      <c r="C54" s="56">
        <v>1857</v>
      </c>
      <c r="D54" s="56" t="s">
        <v>212</v>
      </c>
      <c r="E54" s="56" t="s">
        <v>81</v>
      </c>
      <c r="F54" s="56">
        <v>1</v>
      </c>
      <c r="G54" s="56">
        <v>1</v>
      </c>
      <c r="H54" s="56" t="s">
        <v>296</v>
      </c>
      <c r="I54" s="56" t="s">
        <v>14</v>
      </c>
      <c r="J54" s="64" t="s">
        <v>105</v>
      </c>
      <c r="K54" s="56">
        <v>240</v>
      </c>
      <c r="L54" s="56">
        <v>1</v>
      </c>
      <c r="M54" s="60">
        <v>10</v>
      </c>
      <c r="N54" s="56">
        <f t="shared" si="0"/>
        <v>2.4</v>
      </c>
      <c r="O54" s="95">
        <v>2</v>
      </c>
    </row>
    <row r="55" spans="1:15" s="75" customFormat="1" ht="14.4" customHeight="1" x14ac:dyDescent="0.3">
      <c r="A55" s="65" t="s">
        <v>22</v>
      </c>
      <c r="B55" s="56" t="s">
        <v>115</v>
      </c>
      <c r="C55" s="56">
        <v>1857</v>
      </c>
      <c r="D55" s="56" t="s">
        <v>212</v>
      </c>
      <c r="E55" s="56" t="s">
        <v>31</v>
      </c>
      <c r="F55" s="56">
        <v>2</v>
      </c>
      <c r="G55" s="56">
        <v>1</v>
      </c>
      <c r="H55" s="56" t="s">
        <v>30</v>
      </c>
      <c r="I55" s="56" t="s">
        <v>32</v>
      </c>
      <c r="J55" s="64" t="s">
        <v>105</v>
      </c>
      <c r="K55" s="56">
        <v>240</v>
      </c>
      <c r="L55" s="56">
        <v>1</v>
      </c>
      <c r="M55" s="60">
        <v>10</v>
      </c>
      <c r="N55" s="56">
        <f t="shared" si="0"/>
        <v>2.4</v>
      </c>
      <c r="O55" s="95">
        <v>2</v>
      </c>
    </row>
    <row r="56" spans="1:15" s="75" customFormat="1" ht="14.4" customHeight="1" x14ac:dyDescent="0.3">
      <c r="A56" s="65" t="s">
        <v>22</v>
      </c>
      <c r="B56" s="56" t="s">
        <v>115</v>
      </c>
      <c r="C56" s="56">
        <v>1857</v>
      </c>
      <c r="D56" s="56" t="s">
        <v>212</v>
      </c>
      <c r="E56" s="56" t="s">
        <v>278</v>
      </c>
      <c r="F56" s="56" t="s">
        <v>84</v>
      </c>
      <c r="G56" s="56">
        <v>0.05</v>
      </c>
      <c r="H56" s="56" t="s">
        <v>298</v>
      </c>
      <c r="I56" s="56" t="s">
        <v>7</v>
      </c>
      <c r="J56" s="64" t="s">
        <v>105</v>
      </c>
      <c r="K56" s="56">
        <v>240</v>
      </c>
      <c r="L56" s="56">
        <v>0.05</v>
      </c>
      <c r="M56" s="60">
        <v>10</v>
      </c>
      <c r="N56" s="56">
        <f t="shared" si="0"/>
        <v>0.12</v>
      </c>
      <c r="O56" s="95">
        <v>0.1</v>
      </c>
    </row>
    <row r="57" spans="1:15" s="75" customFormat="1" ht="14.4" customHeight="1" x14ac:dyDescent="0.3">
      <c r="A57" s="65" t="s">
        <v>22</v>
      </c>
      <c r="B57" s="56" t="s">
        <v>115</v>
      </c>
      <c r="C57" s="56">
        <v>1857</v>
      </c>
      <c r="D57" s="56" t="s">
        <v>212</v>
      </c>
      <c r="E57" s="56" t="s">
        <v>153</v>
      </c>
      <c r="F57" s="56" t="s">
        <v>9</v>
      </c>
      <c r="G57" s="56">
        <v>0.2</v>
      </c>
      <c r="H57" s="56" t="s">
        <v>309</v>
      </c>
      <c r="I57" s="56" t="s">
        <v>7</v>
      </c>
      <c r="J57" s="64" t="s">
        <v>105</v>
      </c>
      <c r="K57" s="56">
        <v>240</v>
      </c>
      <c r="L57" s="56">
        <v>0.2</v>
      </c>
      <c r="M57" s="60">
        <v>10</v>
      </c>
      <c r="N57" s="56">
        <f t="shared" si="0"/>
        <v>0.48</v>
      </c>
      <c r="O57" s="95">
        <v>0.4</v>
      </c>
    </row>
    <row r="58" spans="1:15" s="75" customFormat="1" ht="14.4" customHeight="1" x14ac:dyDescent="0.3">
      <c r="A58" s="65" t="s">
        <v>22</v>
      </c>
      <c r="B58" s="56" t="s">
        <v>115</v>
      </c>
      <c r="C58" s="56">
        <v>1857</v>
      </c>
      <c r="D58" s="56" t="s">
        <v>212</v>
      </c>
      <c r="E58" s="56" t="s">
        <v>25</v>
      </c>
      <c r="F58" s="56" t="s">
        <v>27</v>
      </c>
      <c r="G58" s="56">
        <v>0.2</v>
      </c>
      <c r="H58" s="56" t="s">
        <v>297</v>
      </c>
      <c r="I58" s="56" t="s">
        <v>7</v>
      </c>
      <c r="J58" s="64" t="s">
        <v>105</v>
      </c>
      <c r="K58" s="56">
        <v>240</v>
      </c>
      <c r="L58" s="56">
        <v>0.2</v>
      </c>
      <c r="M58" s="60">
        <v>10</v>
      </c>
      <c r="N58" s="56">
        <f t="shared" si="0"/>
        <v>0.48</v>
      </c>
      <c r="O58" s="95">
        <v>0.4</v>
      </c>
    </row>
    <row r="59" spans="1:15" s="75" customFormat="1" ht="14.4" customHeight="1" x14ac:dyDescent="0.3">
      <c r="A59" s="65" t="s">
        <v>22</v>
      </c>
      <c r="B59" s="56" t="s">
        <v>115</v>
      </c>
      <c r="C59" s="56">
        <v>1857</v>
      </c>
      <c r="D59" s="56" t="s">
        <v>212</v>
      </c>
      <c r="E59" s="56" t="s">
        <v>3</v>
      </c>
      <c r="F59" s="56" t="s">
        <v>393</v>
      </c>
      <c r="G59" s="56" t="s">
        <v>5</v>
      </c>
      <c r="H59" s="56" t="s">
        <v>24</v>
      </c>
      <c r="I59" s="56" t="s">
        <v>6</v>
      </c>
      <c r="J59" s="64" t="s">
        <v>105</v>
      </c>
      <c r="K59" s="56" t="s">
        <v>5</v>
      </c>
      <c r="L59" s="56" t="s">
        <v>5</v>
      </c>
      <c r="M59" s="60">
        <v>10</v>
      </c>
      <c r="N59" s="56" t="str">
        <f t="shared" si="0"/>
        <v>na</v>
      </c>
      <c r="O59" s="95">
        <v>5</v>
      </c>
    </row>
    <row r="60" spans="1:15" s="75" customFormat="1" ht="14.4" customHeight="1" x14ac:dyDescent="0.3">
      <c r="A60" s="65" t="s">
        <v>22</v>
      </c>
      <c r="B60" s="56" t="s">
        <v>116</v>
      </c>
      <c r="C60" s="56">
        <v>1609</v>
      </c>
      <c r="D60" s="56" t="s">
        <v>205</v>
      </c>
      <c r="E60" s="56" t="s">
        <v>10</v>
      </c>
      <c r="F60" s="56">
        <v>0.2</v>
      </c>
      <c r="G60" s="56">
        <v>0.2</v>
      </c>
      <c r="H60" s="56" t="s">
        <v>296</v>
      </c>
      <c r="I60" s="56" t="s">
        <v>14</v>
      </c>
      <c r="J60" s="64" t="s">
        <v>105</v>
      </c>
      <c r="K60" s="56">
        <v>240</v>
      </c>
      <c r="L60" s="56">
        <v>0.2</v>
      </c>
      <c r="M60" s="60">
        <v>10</v>
      </c>
      <c r="N60" s="56">
        <f t="shared" si="0"/>
        <v>0.48</v>
      </c>
      <c r="O60" s="95">
        <v>0.4</v>
      </c>
    </row>
    <row r="61" spans="1:15" s="75" customFormat="1" ht="14.4" customHeight="1" x14ac:dyDescent="0.3">
      <c r="A61" s="65" t="s">
        <v>22</v>
      </c>
      <c r="B61" s="56" t="s">
        <v>116</v>
      </c>
      <c r="C61" s="56">
        <v>1609</v>
      </c>
      <c r="D61" s="56" t="s">
        <v>205</v>
      </c>
      <c r="E61" s="56" t="s">
        <v>11</v>
      </c>
      <c r="F61" s="56">
        <v>0.5</v>
      </c>
      <c r="G61" s="56">
        <v>0.5</v>
      </c>
      <c r="H61" s="56" t="s">
        <v>296</v>
      </c>
      <c r="I61" s="56" t="s">
        <v>14</v>
      </c>
      <c r="J61" s="64" t="s">
        <v>105</v>
      </c>
      <c r="K61" s="56">
        <v>240</v>
      </c>
      <c r="L61" s="56">
        <v>0.5</v>
      </c>
      <c r="M61" s="60">
        <v>10</v>
      </c>
      <c r="N61" s="56">
        <f t="shared" si="0"/>
        <v>1.2</v>
      </c>
      <c r="O61" s="95">
        <v>1</v>
      </c>
    </row>
    <row r="62" spans="1:15" s="75" customFormat="1" ht="14.4" customHeight="1" x14ac:dyDescent="0.3">
      <c r="A62" s="65" t="s">
        <v>22</v>
      </c>
      <c r="B62" s="56" t="s">
        <v>116</v>
      </c>
      <c r="C62" s="56">
        <v>1609</v>
      </c>
      <c r="D62" s="56" t="s">
        <v>205</v>
      </c>
      <c r="E62" s="56" t="s">
        <v>81</v>
      </c>
      <c r="F62" s="56">
        <v>1</v>
      </c>
      <c r="G62" s="56">
        <v>1</v>
      </c>
      <c r="H62" s="56" t="s">
        <v>296</v>
      </c>
      <c r="I62" s="56" t="s">
        <v>14</v>
      </c>
      <c r="J62" s="64" t="s">
        <v>105</v>
      </c>
      <c r="K62" s="56">
        <v>240</v>
      </c>
      <c r="L62" s="56">
        <v>1</v>
      </c>
      <c r="M62" s="60">
        <v>10</v>
      </c>
      <c r="N62" s="56">
        <f t="shared" si="0"/>
        <v>2.4</v>
      </c>
      <c r="O62" s="95">
        <v>2</v>
      </c>
    </row>
    <row r="63" spans="1:15" s="75" customFormat="1" ht="14.4" customHeight="1" x14ac:dyDescent="0.3">
      <c r="A63" s="65" t="s">
        <v>22</v>
      </c>
      <c r="B63" s="56" t="s">
        <v>116</v>
      </c>
      <c r="C63" s="56">
        <v>1609</v>
      </c>
      <c r="D63" s="56" t="s">
        <v>205</v>
      </c>
      <c r="E63" s="56" t="s">
        <v>31</v>
      </c>
      <c r="F63" s="56">
        <v>2</v>
      </c>
      <c r="G63" s="56">
        <v>1</v>
      </c>
      <c r="H63" s="56" t="s">
        <v>30</v>
      </c>
      <c r="I63" s="56" t="s">
        <v>32</v>
      </c>
      <c r="J63" s="64" t="s">
        <v>105</v>
      </c>
      <c r="K63" s="56">
        <v>240</v>
      </c>
      <c r="L63" s="56">
        <v>1</v>
      </c>
      <c r="M63" s="60">
        <v>10</v>
      </c>
      <c r="N63" s="56">
        <f t="shared" si="0"/>
        <v>2.4</v>
      </c>
      <c r="O63" s="95">
        <v>2</v>
      </c>
    </row>
    <row r="64" spans="1:15" s="75" customFormat="1" ht="14.4" customHeight="1" x14ac:dyDescent="0.3">
      <c r="A64" s="65" t="s">
        <v>22</v>
      </c>
      <c r="B64" s="56" t="s">
        <v>116</v>
      </c>
      <c r="C64" s="56">
        <v>1609</v>
      </c>
      <c r="D64" s="56" t="s">
        <v>205</v>
      </c>
      <c r="E64" s="56" t="s">
        <v>278</v>
      </c>
      <c r="F64" s="56" t="s">
        <v>84</v>
      </c>
      <c r="G64" s="56">
        <v>0.05</v>
      </c>
      <c r="H64" s="56" t="s">
        <v>298</v>
      </c>
      <c r="I64" s="56" t="s">
        <v>7</v>
      </c>
      <c r="J64" s="64" t="s">
        <v>105</v>
      </c>
      <c r="K64" s="56">
        <v>240</v>
      </c>
      <c r="L64" s="56">
        <v>0.05</v>
      </c>
      <c r="M64" s="60">
        <v>10</v>
      </c>
      <c r="N64" s="56">
        <f t="shared" si="0"/>
        <v>0.12</v>
      </c>
      <c r="O64" s="95">
        <v>0.1</v>
      </c>
    </row>
    <row r="65" spans="1:15" s="75" customFormat="1" ht="14.4" customHeight="1" x14ac:dyDescent="0.3">
      <c r="A65" s="65" t="s">
        <v>22</v>
      </c>
      <c r="B65" s="56" t="s">
        <v>116</v>
      </c>
      <c r="C65" s="56">
        <v>1609</v>
      </c>
      <c r="D65" s="56" t="s">
        <v>205</v>
      </c>
      <c r="E65" s="56" t="s">
        <v>153</v>
      </c>
      <c r="F65" s="56" t="s">
        <v>9</v>
      </c>
      <c r="G65" s="56">
        <v>0.2</v>
      </c>
      <c r="H65" s="56" t="s">
        <v>309</v>
      </c>
      <c r="I65" s="56" t="s">
        <v>7</v>
      </c>
      <c r="J65" s="64" t="s">
        <v>105</v>
      </c>
      <c r="K65" s="56">
        <v>240</v>
      </c>
      <c r="L65" s="56">
        <v>0.2</v>
      </c>
      <c r="M65" s="60">
        <v>10</v>
      </c>
      <c r="N65" s="56">
        <f t="shared" si="0"/>
        <v>0.48</v>
      </c>
      <c r="O65" s="95">
        <v>0.4</v>
      </c>
    </row>
    <row r="66" spans="1:15" s="75" customFormat="1" ht="14.4" customHeight="1" x14ac:dyDescent="0.3">
      <c r="A66" s="65" t="s">
        <v>22</v>
      </c>
      <c r="B66" s="56" t="s">
        <v>116</v>
      </c>
      <c r="C66" s="56">
        <v>1609</v>
      </c>
      <c r="D66" s="56" t="s">
        <v>205</v>
      </c>
      <c r="E66" s="56" t="s">
        <v>25</v>
      </c>
      <c r="F66" s="56" t="s">
        <v>27</v>
      </c>
      <c r="G66" s="56">
        <v>0.2</v>
      </c>
      <c r="H66" s="56" t="s">
        <v>297</v>
      </c>
      <c r="I66" s="56" t="s">
        <v>7</v>
      </c>
      <c r="J66" s="64" t="s">
        <v>105</v>
      </c>
      <c r="K66" s="56">
        <v>240</v>
      </c>
      <c r="L66" s="56">
        <v>0.2</v>
      </c>
      <c r="M66" s="60">
        <v>10</v>
      </c>
      <c r="N66" s="56">
        <f t="shared" si="0"/>
        <v>0.48</v>
      </c>
      <c r="O66" s="95">
        <v>0.4</v>
      </c>
    </row>
    <row r="67" spans="1:15" s="75" customFormat="1" ht="14.4" customHeight="1" x14ac:dyDescent="0.3">
      <c r="A67" s="65" t="s">
        <v>22</v>
      </c>
      <c r="B67" s="56" t="s">
        <v>116</v>
      </c>
      <c r="C67" s="56">
        <v>1609</v>
      </c>
      <c r="D67" s="56" t="s">
        <v>205</v>
      </c>
      <c r="E67" s="56" t="s">
        <v>3</v>
      </c>
      <c r="F67" s="56" t="s">
        <v>393</v>
      </c>
      <c r="G67" s="56" t="s">
        <v>5</v>
      </c>
      <c r="H67" s="56" t="s">
        <v>24</v>
      </c>
      <c r="I67" s="56" t="s">
        <v>6</v>
      </c>
      <c r="J67" s="64" t="s">
        <v>105</v>
      </c>
      <c r="K67" s="56" t="s">
        <v>5</v>
      </c>
      <c r="L67" s="56" t="s">
        <v>5</v>
      </c>
      <c r="M67" s="60">
        <v>10</v>
      </c>
      <c r="N67" s="56" t="str">
        <f t="shared" ref="N67:N130" si="1">IF(J67="NON","sans objet",IF(L67="na","na",K67*L67*M67/1000))</f>
        <v>na</v>
      </c>
      <c r="O67" s="95">
        <v>5</v>
      </c>
    </row>
    <row r="68" spans="1:15" s="75" customFormat="1" ht="14.4" customHeight="1" x14ac:dyDescent="0.3">
      <c r="A68" s="65" t="s">
        <v>22</v>
      </c>
      <c r="B68" s="76" t="s">
        <v>230</v>
      </c>
      <c r="C68" s="56">
        <v>1509</v>
      </c>
      <c r="D68" s="56" t="s">
        <v>203</v>
      </c>
      <c r="E68" s="56" t="s">
        <v>10</v>
      </c>
      <c r="F68" s="56">
        <v>0.2</v>
      </c>
      <c r="G68" s="56">
        <v>0.2</v>
      </c>
      <c r="H68" s="56" t="s">
        <v>296</v>
      </c>
      <c r="I68" s="56" t="s">
        <v>14</v>
      </c>
      <c r="J68" s="64" t="s">
        <v>105</v>
      </c>
      <c r="K68" s="56">
        <v>240</v>
      </c>
      <c r="L68" s="56">
        <v>0.2</v>
      </c>
      <c r="M68" s="60">
        <v>10</v>
      </c>
      <c r="N68" s="56">
        <f t="shared" si="1"/>
        <v>0.48</v>
      </c>
      <c r="O68" s="95">
        <v>0.4</v>
      </c>
    </row>
    <row r="69" spans="1:15" s="75" customFormat="1" ht="14.4" customHeight="1" x14ac:dyDescent="0.3">
      <c r="A69" s="65" t="s">
        <v>22</v>
      </c>
      <c r="B69" s="76" t="s">
        <v>230</v>
      </c>
      <c r="C69" s="56">
        <v>1509</v>
      </c>
      <c r="D69" s="56" t="s">
        <v>203</v>
      </c>
      <c r="E69" s="56" t="s">
        <v>11</v>
      </c>
      <c r="F69" s="56">
        <v>0.5</v>
      </c>
      <c r="G69" s="56">
        <v>0.5</v>
      </c>
      <c r="H69" s="56" t="s">
        <v>296</v>
      </c>
      <c r="I69" s="56" t="s">
        <v>14</v>
      </c>
      <c r="J69" s="64" t="s">
        <v>105</v>
      </c>
      <c r="K69" s="56">
        <v>240</v>
      </c>
      <c r="L69" s="56">
        <v>0.5</v>
      </c>
      <c r="M69" s="60">
        <v>10</v>
      </c>
      <c r="N69" s="56">
        <f t="shared" si="1"/>
        <v>1.2</v>
      </c>
      <c r="O69" s="95">
        <v>1</v>
      </c>
    </row>
    <row r="70" spans="1:15" s="75" customFormat="1" ht="14.4" customHeight="1" x14ac:dyDescent="0.3">
      <c r="A70" s="65" t="s">
        <v>22</v>
      </c>
      <c r="B70" s="76" t="s">
        <v>230</v>
      </c>
      <c r="C70" s="56">
        <v>1509</v>
      </c>
      <c r="D70" s="56" t="s">
        <v>203</v>
      </c>
      <c r="E70" s="56" t="s">
        <v>81</v>
      </c>
      <c r="F70" s="56">
        <v>1</v>
      </c>
      <c r="G70" s="56">
        <v>1</v>
      </c>
      <c r="H70" s="56" t="s">
        <v>296</v>
      </c>
      <c r="I70" s="56" t="s">
        <v>14</v>
      </c>
      <c r="J70" s="64" t="s">
        <v>105</v>
      </c>
      <c r="K70" s="56">
        <v>240</v>
      </c>
      <c r="L70" s="56">
        <v>1</v>
      </c>
      <c r="M70" s="60">
        <v>10</v>
      </c>
      <c r="N70" s="56">
        <f t="shared" si="1"/>
        <v>2.4</v>
      </c>
      <c r="O70" s="95">
        <v>2</v>
      </c>
    </row>
    <row r="71" spans="1:15" s="75" customFormat="1" ht="14.4" customHeight="1" x14ac:dyDescent="0.3">
      <c r="A71" s="65" t="s">
        <v>22</v>
      </c>
      <c r="B71" s="76" t="s">
        <v>230</v>
      </c>
      <c r="C71" s="56">
        <v>1509</v>
      </c>
      <c r="D71" s="56" t="s">
        <v>203</v>
      </c>
      <c r="E71" s="56" t="s">
        <v>31</v>
      </c>
      <c r="F71" s="56">
        <v>2</v>
      </c>
      <c r="G71" s="56">
        <v>1</v>
      </c>
      <c r="H71" s="56" t="s">
        <v>30</v>
      </c>
      <c r="I71" s="56" t="s">
        <v>32</v>
      </c>
      <c r="J71" s="64" t="s">
        <v>105</v>
      </c>
      <c r="K71" s="56">
        <v>240</v>
      </c>
      <c r="L71" s="56">
        <v>1</v>
      </c>
      <c r="M71" s="60">
        <v>10</v>
      </c>
      <c r="N71" s="56">
        <f t="shared" si="1"/>
        <v>2.4</v>
      </c>
      <c r="O71" s="95">
        <v>2</v>
      </c>
    </row>
    <row r="72" spans="1:15" s="75" customFormat="1" ht="14.4" customHeight="1" x14ac:dyDescent="0.3">
      <c r="A72" s="65" t="s">
        <v>22</v>
      </c>
      <c r="B72" s="56" t="s">
        <v>230</v>
      </c>
      <c r="C72" s="56">
        <v>1509</v>
      </c>
      <c r="D72" s="56" t="s">
        <v>203</v>
      </c>
      <c r="E72" s="56" t="s">
        <v>278</v>
      </c>
      <c r="F72" s="56" t="s">
        <v>84</v>
      </c>
      <c r="G72" s="56">
        <v>0.05</v>
      </c>
      <c r="H72" s="56" t="s">
        <v>298</v>
      </c>
      <c r="I72" s="56" t="s">
        <v>7</v>
      </c>
      <c r="J72" s="64" t="s">
        <v>105</v>
      </c>
      <c r="K72" s="56">
        <v>240</v>
      </c>
      <c r="L72" s="56">
        <v>0.05</v>
      </c>
      <c r="M72" s="60">
        <v>10</v>
      </c>
      <c r="N72" s="56">
        <f t="shared" si="1"/>
        <v>0.12</v>
      </c>
      <c r="O72" s="95">
        <v>0.1</v>
      </c>
    </row>
    <row r="73" spans="1:15" s="75" customFormat="1" ht="14.4" customHeight="1" x14ac:dyDescent="0.3">
      <c r="A73" s="65" t="s">
        <v>22</v>
      </c>
      <c r="B73" s="76" t="s">
        <v>230</v>
      </c>
      <c r="C73" s="56">
        <v>1509</v>
      </c>
      <c r="D73" s="56" t="s">
        <v>203</v>
      </c>
      <c r="E73" s="56" t="s">
        <v>153</v>
      </c>
      <c r="F73" s="56" t="s">
        <v>9</v>
      </c>
      <c r="G73" s="56">
        <v>0.2</v>
      </c>
      <c r="H73" s="56" t="s">
        <v>309</v>
      </c>
      <c r="I73" s="56" t="s">
        <v>7</v>
      </c>
      <c r="J73" s="64" t="s">
        <v>105</v>
      </c>
      <c r="K73" s="56">
        <v>240</v>
      </c>
      <c r="L73" s="56">
        <v>0.2</v>
      </c>
      <c r="M73" s="60">
        <v>10</v>
      </c>
      <c r="N73" s="56">
        <f t="shared" si="1"/>
        <v>0.48</v>
      </c>
      <c r="O73" s="95">
        <v>0.4</v>
      </c>
    </row>
    <row r="74" spans="1:15" s="75" customFormat="1" ht="14.4" customHeight="1" x14ac:dyDescent="0.3">
      <c r="A74" s="65" t="s">
        <v>22</v>
      </c>
      <c r="B74" s="56" t="s">
        <v>230</v>
      </c>
      <c r="C74" s="56">
        <v>1509</v>
      </c>
      <c r="D74" s="56" t="s">
        <v>203</v>
      </c>
      <c r="E74" s="56" t="s">
        <v>25</v>
      </c>
      <c r="F74" s="56" t="s">
        <v>27</v>
      </c>
      <c r="G74" s="56">
        <v>0.2</v>
      </c>
      <c r="H74" s="56" t="s">
        <v>297</v>
      </c>
      <c r="I74" s="56" t="s">
        <v>7</v>
      </c>
      <c r="J74" s="64" t="s">
        <v>105</v>
      </c>
      <c r="K74" s="56">
        <v>240</v>
      </c>
      <c r="L74" s="56">
        <v>0.2</v>
      </c>
      <c r="M74" s="60">
        <v>10</v>
      </c>
      <c r="N74" s="56">
        <f t="shared" si="1"/>
        <v>0.48</v>
      </c>
      <c r="O74" s="95">
        <v>0.4</v>
      </c>
    </row>
    <row r="75" spans="1:15" s="75" customFormat="1" ht="14.4" customHeight="1" x14ac:dyDescent="0.3">
      <c r="A75" s="65" t="s">
        <v>22</v>
      </c>
      <c r="B75" s="56" t="s">
        <v>230</v>
      </c>
      <c r="C75" s="56">
        <v>1509</v>
      </c>
      <c r="D75" s="56" t="s">
        <v>203</v>
      </c>
      <c r="E75" s="56" t="s">
        <v>3</v>
      </c>
      <c r="F75" s="56" t="s">
        <v>393</v>
      </c>
      <c r="G75" s="56" t="s">
        <v>5</v>
      </c>
      <c r="H75" s="56" t="s">
        <v>24</v>
      </c>
      <c r="I75" s="56" t="s">
        <v>6</v>
      </c>
      <c r="J75" s="64" t="s">
        <v>105</v>
      </c>
      <c r="K75" s="56" t="s">
        <v>5</v>
      </c>
      <c r="L75" s="56" t="s">
        <v>5</v>
      </c>
      <c r="M75" s="60">
        <v>10</v>
      </c>
      <c r="N75" s="56" t="str">
        <f t="shared" si="1"/>
        <v>na</v>
      </c>
      <c r="O75" s="95">
        <v>5</v>
      </c>
    </row>
    <row r="76" spans="1:15" s="75" customFormat="1" ht="14.4" customHeight="1" x14ac:dyDescent="0.3">
      <c r="A76" s="65" t="s">
        <v>22</v>
      </c>
      <c r="B76" s="56" t="s">
        <v>114</v>
      </c>
      <c r="C76" s="56">
        <v>1780</v>
      </c>
      <c r="D76" s="56" t="s">
        <v>218</v>
      </c>
      <c r="E76" s="56" t="s">
        <v>10</v>
      </c>
      <c r="F76" s="56">
        <v>0.2</v>
      </c>
      <c r="G76" s="56">
        <v>0.2</v>
      </c>
      <c r="H76" s="56" t="s">
        <v>296</v>
      </c>
      <c r="I76" s="56" t="s">
        <v>14</v>
      </c>
      <c r="J76" s="64" t="s">
        <v>105</v>
      </c>
      <c r="K76" s="56">
        <v>240</v>
      </c>
      <c r="L76" s="56">
        <v>0.2</v>
      </c>
      <c r="M76" s="60">
        <v>180</v>
      </c>
      <c r="N76" s="56">
        <f t="shared" si="1"/>
        <v>8.64</v>
      </c>
      <c r="O76" s="95">
        <v>5</v>
      </c>
    </row>
    <row r="77" spans="1:15" s="75" customFormat="1" ht="14.4" customHeight="1" x14ac:dyDescent="0.3">
      <c r="A77" s="65" t="s">
        <v>22</v>
      </c>
      <c r="B77" s="56" t="s">
        <v>114</v>
      </c>
      <c r="C77" s="56">
        <v>1780</v>
      </c>
      <c r="D77" s="56" t="s">
        <v>218</v>
      </c>
      <c r="E77" s="56" t="s">
        <v>11</v>
      </c>
      <c r="F77" s="56">
        <v>0.5</v>
      </c>
      <c r="G77" s="56">
        <v>0.5</v>
      </c>
      <c r="H77" s="56" t="s">
        <v>296</v>
      </c>
      <c r="I77" s="56" t="s">
        <v>14</v>
      </c>
      <c r="J77" s="64" t="s">
        <v>105</v>
      </c>
      <c r="K77" s="56">
        <v>240</v>
      </c>
      <c r="L77" s="56">
        <v>0.5</v>
      </c>
      <c r="M77" s="60">
        <v>180</v>
      </c>
      <c r="N77" s="56">
        <f t="shared" si="1"/>
        <v>21.6</v>
      </c>
      <c r="O77" s="95">
        <v>20</v>
      </c>
    </row>
    <row r="78" spans="1:15" s="75" customFormat="1" ht="14.4" customHeight="1" x14ac:dyDescent="0.3">
      <c r="A78" s="65" t="s">
        <v>22</v>
      </c>
      <c r="B78" s="56" t="s">
        <v>114</v>
      </c>
      <c r="C78" s="56">
        <v>1780</v>
      </c>
      <c r="D78" s="56" t="s">
        <v>218</v>
      </c>
      <c r="E78" s="56" t="s">
        <v>81</v>
      </c>
      <c r="F78" s="56">
        <v>1</v>
      </c>
      <c r="G78" s="56">
        <v>1</v>
      </c>
      <c r="H78" s="56" t="s">
        <v>296</v>
      </c>
      <c r="I78" s="56" t="s">
        <v>14</v>
      </c>
      <c r="J78" s="64" t="s">
        <v>105</v>
      </c>
      <c r="K78" s="56">
        <v>240</v>
      </c>
      <c r="L78" s="56">
        <v>1</v>
      </c>
      <c r="M78" s="60">
        <v>180</v>
      </c>
      <c r="N78" s="56">
        <f t="shared" si="1"/>
        <v>43.2</v>
      </c>
      <c r="O78" s="95">
        <v>40</v>
      </c>
    </row>
    <row r="79" spans="1:15" s="75" customFormat="1" ht="14.4" customHeight="1" x14ac:dyDescent="0.3">
      <c r="A79" s="65" t="s">
        <v>22</v>
      </c>
      <c r="B79" s="56" t="s">
        <v>114</v>
      </c>
      <c r="C79" s="56">
        <v>1780</v>
      </c>
      <c r="D79" s="56" t="s">
        <v>218</v>
      </c>
      <c r="E79" s="56" t="s">
        <v>31</v>
      </c>
      <c r="F79" s="56">
        <v>2</v>
      </c>
      <c r="G79" s="56">
        <v>1</v>
      </c>
      <c r="H79" s="56" t="s">
        <v>30</v>
      </c>
      <c r="I79" s="56" t="s">
        <v>32</v>
      </c>
      <c r="J79" s="64" t="s">
        <v>105</v>
      </c>
      <c r="K79" s="56">
        <v>240</v>
      </c>
      <c r="L79" s="56">
        <v>1</v>
      </c>
      <c r="M79" s="60">
        <v>180</v>
      </c>
      <c r="N79" s="56">
        <f t="shared" si="1"/>
        <v>43.2</v>
      </c>
      <c r="O79" s="95">
        <v>40</v>
      </c>
    </row>
    <row r="80" spans="1:15" s="75" customFormat="1" ht="14.4" customHeight="1" x14ac:dyDescent="0.3">
      <c r="A80" s="65" t="s">
        <v>22</v>
      </c>
      <c r="B80" s="56" t="s">
        <v>114</v>
      </c>
      <c r="C80" s="56">
        <v>1780</v>
      </c>
      <c r="D80" s="56" t="s">
        <v>218</v>
      </c>
      <c r="E80" s="56" t="s">
        <v>278</v>
      </c>
      <c r="F80" s="56" t="s">
        <v>84</v>
      </c>
      <c r="G80" s="56">
        <v>0.05</v>
      </c>
      <c r="H80" s="56" t="s">
        <v>298</v>
      </c>
      <c r="I80" s="56" t="s">
        <v>7</v>
      </c>
      <c r="J80" s="64" t="s">
        <v>105</v>
      </c>
      <c r="K80" s="56">
        <v>240</v>
      </c>
      <c r="L80" s="56">
        <v>0.05</v>
      </c>
      <c r="M80" s="60">
        <v>180</v>
      </c>
      <c r="N80" s="56">
        <f t="shared" si="1"/>
        <v>2.16</v>
      </c>
      <c r="O80" s="95">
        <v>2</v>
      </c>
    </row>
    <row r="81" spans="1:15" s="75" customFormat="1" ht="14.4" customHeight="1" x14ac:dyDescent="0.3">
      <c r="A81" s="65" t="s">
        <v>22</v>
      </c>
      <c r="B81" s="56" t="s">
        <v>114</v>
      </c>
      <c r="C81" s="56">
        <v>1780</v>
      </c>
      <c r="D81" s="56" t="s">
        <v>218</v>
      </c>
      <c r="E81" s="56" t="s">
        <v>153</v>
      </c>
      <c r="F81" s="56" t="s">
        <v>9</v>
      </c>
      <c r="G81" s="56">
        <v>0.2</v>
      </c>
      <c r="H81" s="56" t="s">
        <v>309</v>
      </c>
      <c r="I81" s="56" t="s">
        <v>7</v>
      </c>
      <c r="J81" s="64" t="s">
        <v>105</v>
      </c>
      <c r="K81" s="56">
        <v>240</v>
      </c>
      <c r="L81" s="56">
        <v>0.2</v>
      </c>
      <c r="M81" s="60">
        <v>180</v>
      </c>
      <c r="N81" s="56">
        <f t="shared" si="1"/>
        <v>8.64</v>
      </c>
      <c r="O81" s="95">
        <v>5</v>
      </c>
    </row>
    <row r="82" spans="1:15" s="75" customFormat="1" ht="14.4" customHeight="1" x14ac:dyDescent="0.3">
      <c r="A82" s="65" t="s">
        <v>22</v>
      </c>
      <c r="B82" s="56" t="s">
        <v>114</v>
      </c>
      <c r="C82" s="56">
        <v>1780</v>
      </c>
      <c r="D82" s="56" t="s">
        <v>218</v>
      </c>
      <c r="E82" s="56" t="s">
        <v>25</v>
      </c>
      <c r="F82" s="56" t="s">
        <v>27</v>
      </c>
      <c r="G82" s="56">
        <v>0.2</v>
      </c>
      <c r="H82" s="56" t="s">
        <v>297</v>
      </c>
      <c r="I82" s="56" t="s">
        <v>7</v>
      </c>
      <c r="J82" s="64" t="s">
        <v>105</v>
      </c>
      <c r="K82" s="56">
        <v>240</v>
      </c>
      <c r="L82" s="56">
        <v>0.2</v>
      </c>
      <c r="M82" s="60">
        <v>180</v>
      </c>
      <c r="N82" s="56">
        <f t="shared" si="1"/>
        <v>8.64</v>
      </c>
      <c r="O82" s="95">
        <v>5</v>
      </c>
    </row>
    <row r="83" spans="1:15" s="75" customFormat="1" ht="14.4" customHeight="1" x14ac:dyDescent="0.3">
      <c r="A83" s="65" t="s">
        <v>22</v>
      </c>
      <c r="B83" s="56" t="s">
        <v>114</v>
      </c>
      <c r="C83" s="56">
        <v>1780</v>
      </c>
      <c r="D83" s="56" t="s">
        <v>218</v>
      </c>
      <c r="E83" s="56" t="s">
        <v>3</v>
      </c>
      <c r="F83" s="56" t="s">
        <v>393</v>
      </c>
      <c r="G83" s="56" t="s">
        <v>5</v>
      </c>
      <c r="H83" s="56" t="s">
        <v>23</v>
      </c>
      <c r="I83" s="56" t="s">
        <v>6</v>
      </c>
      <c r="J83" s="64" t="s">
        <v>105</v>
      </c>
      <c r="K83" s="56" t="s">
        <v>5</v>
      </c>
      <c r="L83" s="56" t="s">
        <v>5</v>
      </c>
      <c r="M83" s="60">
        <v>180</v>
      </c>
      <c r="N83" s="56" t="str">
        <f t="shared" si="1"/>
        <v>na</v>
      </c>
      <c r="O83" s="95">
        <v>100</v>
      </c>
    </row>
    <row r="84" spans="1:15" s="75" customFormat="1" ht="14.4" customHeight="1" x14ac:dyDescent="0.3">
      <c r="A84" s="65" t="s">
        <v>279</v>
      </c>
      <c r="B84" s="63" t="s">
        <v>42</v>
      </c>
      <c r="C84" s="56">
        <v>1455</v>
      </c>
      <c r="D84" s="56" t="s">
        <v>201</v>
      </c>
      <c r="E84" s="56" t="s">
        <v>278</v>
      </c>
      <c r="F84" s="56" t="s">
        <v>84</v>
      </c>
      <c r="G84" s="56">
        <v>0.05</v>
      </c>
      <c r="H84" s="56" t="s">
        <v>298</v>
      </c>
      <c r="I84" s="56" t="s">
        <v>7</v>
      </c>
      <c r="J84" s="64" t="s">
        <v>105</v>
      </c>
      <c r="K84" s="56">
        <v>240</v>
      </c>
      <c r="L84" s="56">
        <v>0.05</v>
      </c>
      <c r="M84" s="60">
        <v>31000</v>
      </c>
      <c r="N84" s="56">
        <f t="shared" si="1"/>
        <v>372</v>
      </c>
      <c r="O84" s="95">
        <v>150</v>
      </c>
    </row>
    <row r="85" spans="1:15" s="75" customFormat="1" ht="14.4" customHeight="1" x14ac:dyDescent="0.3">
      <c r="A85" s="65" t="s">
        <v>279</v>
      </c>
      <c r="B85" s="63" t="s">
        <v>42</v>
      </c>
      <c r="C85" s="56">
        <v>1455</v>
      </c>
      <c r="D85" s="56" t="s">
        <v>201</v>
      </c>
      <c r="E85" s="56" t="s">
        <v>10</v>
      </c>
      <c r="F85" s="56" t="s">
        <v>276</v>
      </c>
      <c r="G85" s="59">
        <v>0.2</v>
      </c>
      <c r="H85" s="56" t="s">
        <v>301</v>
      </c>
      <c r="I85" s="58" t="s">
        <v>88</v>
      </c>
      <c r="J85" s="64" t="s">
        <v>105</v>
      </c>
      <c r="K85" s="56">
        <v>240</v>
      </c>
      <c r="L85" s="56">
        <v>0.2</v>
      </c>
      <c r="M85" s="60">
        <v>31000</v>
      </c>
      <c r="N85" s="56">
        <f t="shared" si="1"/>
        <v>1488</v>
      </c>
      <c r="O85" s="95">
        <v>500</v>
      </c>
    </row>
    <row r="86" spans="1:15" s="75" customFormat="1" ht="14.4" customHeight="1" x14ac:dyDescent="0.3">
      <c r="A86" s="65" t="s">
        <v>279</v>
      </c>
      <c r="B86" s="63" t="s">
        <v>42</v>
      </c>
      <c r="C86" s="56">
        <v>1455</v>
      </c>
      <c r="D86" s="56" t="s">
        <v>201</v>
      </c>
      <c r="E86" s="56" t="s">
        <v>153</v>
      </c>
      <c r="F86" s="56" t="s">
        <v>9</v>
      </c>
      <c r="G86" s="56">
        <v>0.2</v>
      </c>
      <c r="H86" s="56" t="s">
        <v>309</v>
      </c>
      <c r="I86" s="58" t="s">
        <v>7</v>
      </c>
      <c r="J86" s="64" t="s">
        <v>105</v>
      </c>
      <c r="K86" s="56">
        <v>240</v>
      </c>
      <c r="L86" s="56">
        <v>0.2</v>
      </c>
      <c r="M86" s="60">
        <v>31000</v>
      </c>
      <c r="N86" s="56">
        <f t="shared" si="1"/>
        <v>1488</v>
      </c>
      <c r="O86" s="95">
        <v>500</v>
      </c>
    </row>
    <row r="87" spans="1:15" s="75" customFormat="1" ht="14.4" customHeight="1" x14ac:dyDescent="0.3">
      <c r="A87" s="65" t="s">
        <v>279</v>
      </c>
      <c r="B87" s="63" t="s">
        <v>42</v>
      </c>
      <c r="C87" s="56">
        <v>1455</v>
      </c>
      <c r="D87" s="56" t="s">
        <v>201</v>
      </c>
      <c r="E87" s="56" t="s">
        <v>25</v>
      </c>
      <c r="F87" s="56" t="s">
        <v>27</v>
      </c>
      <c r="G87" s="59">
        <v>0.2</v>
      </c>
      <c r="H87" s="56" t="s">
        <v>26</v>
      </c>
      <c r="I87" s="58" t="s">
        <v>7</v>
      </c>
      <c r="J87" s="64" t="s">
        <v>105</v>
      </c>
      <c r="K87" s="56">
        <v>240</v>
      </c>
      <c r="L87" s="56">
        <v>0.2</v>
      </c>
      <c r="M87" s="60">
        <v>31000</v>
      </c>
      <c r="N87" s="56">
        <f t="shared" si="1"/>
        <v>1488</v>
      </c>
      <c r="O87" s="95">
        <v>500</v>
      </c>
    </row>
    <row r="88" spans="1:15" s="75" customFormat="1" ht="14.4" customHeight="1" x14ac:dyDescent="0.3">
      <c r="A88" s="65" t="s">
        <v>279</v>
      </c>
      <c r="B88" s="63" t="s">
        <v>42</v>
      </c>
      <c r="C88" s="56">
        <v>1455</v>
      </c>
      <c r="D88" s="56" t="s">
        <v>201</v>
      </c>
      <c r="E88" s="56" t="s">
        <v>3</v>
      </c>
      <c r="F88" s="56" t="s">
        <v>393</v>
      </c>
      <c r="G88" s="59" t="s">
        <v>5</v>
      </c>
      <c r="H88" s="56" t="s">
        <v>300</v>
      </c>
      <c r="I88" s="56" t="s">
        <v>6</v>
      </c>
      <c r="J88" s="64" t="s">
        <v>105</v>
      </c>
      <c r="K88" s="56" t="s">
        <v>5</v>
      </c>
      <c r="L88" s="56" t="s">
        <v>5</v>
      </c>
      <c r="M88" s="60">
        <v>31000</v>
      </c>
      <c r="N88" s="56" t="str">
        <f t="shared" si="1"/>
        <v>na</v>
      </c>
      <c r="O88" s="95">
        <v>500</v>
      </c>
    </row>
    <row r="89" spans="1:15" s="75" customFormat="1" ht="14.4" customHeight="1" x14ac:dyDescent="0.3">
      <c r="A89" s="65" t="s">
        <v>279</v>
      </c>
      <c r="B89" s="63" t="s">
        <v>42</v>
      </c>
      <c r="C89" s="56">
        <v>1455</v>
      </c>
      <c r="D89" s="56" t="s">
        <v>201</v>
      </c>
      <c r="E89" s="56" t="s">
        <v>11</v>
      </c>
      <c r="F89" s="90" t="s">
        <v>15</v>
      </c>
      <c r="G89" s="59">
        <v>0.5</v>
      </c>
      <c r="H89" s="56" t="s">
        <v>301</v>
      </c>
      <c r="I89" s="56" t="s">
        <v>29</v>
      </c>
      <c r="J89" s="64" t="s">
        <v>105</v>
      </c>
      <c r="K89" s="56">
        <v>240</v>
      </c>
      <c r="L89" s="56">
        <v>0.5</v>
      </c>
      <c r="M89" s="60">
        <v>31000</v>
      </c>
      <c r="N89" s="56">
        <f t="shared" si="1"/>
        <v>3720</v>
      </c>
      <c r="O89" s="95">
        <v>500</v>
      </c>
    </row>
    <row r="90" spans="1:15" s="75" customFormat="1" ht="14.4" customHeight="1" x14ac:dyDescent="0.3">
      <c r="A90" s="65" t="s">
        <v>279</v>
      </c>
      <c r="B90" s="63" t="s">
        <v>42</v>
      </c>
      <c r="C90" s="56">
        <v>1455</v>
      </c>
      <c r="D90" s="56" t="s">
        <v>201</v>
      </c>
      <c r="E90" s="56" t="s">
        <v>81</v>
      </c>
      <c r="F90" s="90" t="s">
        <v>15</v>
      </c>
      <c r="G90" s="59">
        <v>1</v>
      </c>
      <c r="H90" s="56" t="s">
        <v>301</v>
      </c>
      <c r="I90" s="56" t="s">
        <v>29</v>
      </c>
      <c r="J90" s="64" t="s">
        <v>105</v>
      </c>
      <c r="K90" s="56">
        <v>240</v>
      </c>
      <c r="L90" s="56">
        <v>1</v>
      </c>
      <c r="M90" s="60">
        <v>31000</v>
      </c>
      <c r="N90" s="56">
        <f t="shared" si="1"/>
        <v>7440</v>
      </c>
      <c r="O90" s="95">
        <v>500</v>
      </c>
    </row>
    <row r="91" spans="1:15" s="75" customFormat="1" ht="14.4" customHeight="1" x14ac:dyDescent="0.3">
      <c r="A91" s="65" t="s">
        <v>279</v>
      </c>
      <c r="B91" s="63" t="s">
        <v>42</v>
      </c>
      <c r="C91" s="56">
        <v>1455</v>
      </c>
      <c r="D91" s="56" t="s">
        <v>201</v>
      </c>
      <c r="E91" s="56" t="s">
        <v>35</v>
      </c>
      <c r="F91" s="90">
        <v>0.05</v>
      </c>
      <c r="G91" s="59">
        <v>0.05</v>
      </c>
      <c r="H91" s="56" t="s">
        <v>398</v>
      </c>
      <c r="I91" s="56" t="s">
        <v>397</v>
      </c>
      <c r="J91" s="64" t="s">
        <v>105</v>
      </c>
      <c r="K91" s="56">
        <v>240</v>
      </c>
      <c r="L91" s="56">
        <v>0.05</v>
      </c>
      <c r="M91" s="60">
        <v>31000</v>
      </c>
      <c r="N91" s="56">
        <f t="shared" si="1"/>
        <v>372</v>
      </c>
      <c r="O91" s="95">
        <v>300</v>
      </c>
    </row>
    <row r="92" spans="1:15" s="75" customFormat="1" ht="14.4" customHeight="1" x14ac:dyDescent="0.3">
      <c r="A92" s="65" t="s">
        <v>37</v>
      </c>
      <c r="B92" s="56" t="s">
        <v>122</v>
      </c>
      <c r="C92" s="56">
        <v>1284</v>
      </c>
      <c r="D92" s="56" t="s">
        <v>191</v>
      </c>
      <c r="E92" s="56" t="s">
        <v>278</v>
      </c>
      <c r="F92" s="56" t="s">
        <v>84</v>
      </c>
      <c r="G92" s="56">
        <v>0.05</v>
      </c>
      <c r="H92" s="56" t="s">
        <v>298</v>
      </c>
      <c r="I92" s="56" t="s">
        <v>7</v>
      </c>
      <c r="J92" s="64" t="s">
        <v>105</v>
      </c>
      <c r="K92" s="56">
        <v>240</v>
      </c>
      <c r="L92" s="56">
        <v>0.05</v>
      </c>
      <c r="M92" s="60">
        <v>1000</v>
      </c>
      <c r="N92" s="56">
        <f t="shared" si="1"/>
        <v>12</v>
      </c>
      <c r="O92" s="95">
        <v>10</v>
      </c>
    </row>
    <row r="93" spans="1:15" s="75" customFormat="1" ht="14.4" customHeight="1" x14ac:dyDescent="0.3">
      <c r="A93" s="65" t="s">
        <v>37</v>
      </c>
      <c r="B93" s="56" t="s">
        <v>137</v>
      </c>
      <c r="C93" s="56">
        <v>1630</v>
      </c>
      <c r="D93" s="56" t="s">
        <v>184</v>
      </c>
      <c r="E93" s="56" t="s">
        <v>278</v>
      </c>
      <c r="F93" s="56" t="s">
        <v>84</v>
      </c>
      <c r="G93" s="56">
        <v>0.05</v>
      </c>
      <c r="H93" s="56" t="s">
        <v>298</v>
      </c>
      <c r="I93" s="56" t="s">
        <v>7</v>
      </c>
      <c r="J93" s="64" t="s">
        <v>105</v>
      </c>
      <c r="K93" s="56">
        <v>240</v>
      </c>
      <c r="L93" s="56">
        <v>0.05</v>
      </c>
      <c r="M93" s="60">
        <v>50</v>
      </c>
      <c r="N93" s="56">
        <f t="shared" si="1"/>
        <v>0.6</v>
      </c>
      <c r="O93" s="95">
        <v>0.5</v>
      </c>
    </row>
    <row r="94" spans="1:15" s="75" customFormat="1" ht="14.4" customHeight="1" x14ac:dyDescent="0.3">
      <c r="A94" s="65" t="s">
        <v>37</v>
      </c>
      <c r="B94" s="56" t="s">
        <v>158</v>
      </c>
      <c r="C94" s="56">
        <v>1631</v>
      </c>
      <c r="D94" s="56" t="s">
        <v>195</v>
      </c>
      <c r="E94" s="56" t="s">
        <v>278</v>
      </c>
      <c r="F94" s="56" t="s">
        <v>84</v>
      </c>
      <c r="G94" s="56">
        <v>0.05</v>
      </c>
      <c r="H94" s="56" t="s">
        <v>298</v>
      </c>
      <c r="I94" s="56" t="s">
        <v>7</v>
      </c>
      <c r="J94" s="64" t="s">
        <v>105</v>
      </c>
      <c r="K94" s="56">
        <v>240</v>
      </c>
      <c r="L94" s="56">
        <v>0.05</v>
      </c>
      <c r="M94" s="60">
        <v>10</v>
      </c>
      <c r="N94" s="56">
        <f t="shared" si="1"/>
        <v>0.12</v>
      </c>
      <c r="O94" s="95">
        <v>0.1</v>
      </c>
    </row>
    <row r="95" spans="1:15" s="75" customFormat="1" ht="14.4" customHeight="1" x14ac:dyDescent="0.3">
      <c r="A95" s="65" t="s">
        <v>37</v>
      </c>
      <c r="B95" s="56" t="s">
        <v>138</v>
      </c>
      <c r="C95" s="56">
        <v>1283</v>
      </c>
      <c r="D95" s="56" t="s">
        <v>182</v>
      </c>
      <c r="E95" s="56" t="s">
        <v>278</v>
      </c>
      <c r="F95" s="56" t="s">
        <v>84</v>
      </c>
      <c r="G95" s="56">
        <v>0.05</v>
      </c>
      <c r="H95" s="56" t="s">
        <v>298</v>
      </c>
      <c r="I95" s="56" t="s">
        <v>7</v>
      </c>
      <c r="J95" s="64" t="s">
        <v>105</v>
      </c>
      <c r="K95" s="56">
        <v>240</v>
      </c>
      <c r="L95" s="56">
        <v>0.05</v>
      </c>
      <c r="M95" s="60">
        <v>7</v>
      </c>
      <c r="N95" s="56">
        <f t="shared" si="1"/>
        <v>8.4000000000000005E-2</v>
      </c>
      <c r="O95" s="95">
        <v>0.08</v>
      </c>
    </row>
    <row r="96" spans="1:15" s="75" customFormat="1" ht="14.4" customHeight="1" x14ac:dyDescent="0.3">
      <c r="A96" s="65" t="s">
        <v>37</v>
      </c>
      <c r="B96" s="56" t="s">
        <v>133</v>
      </c>
      <c r="C96" s="56">
        <v>1165</v>
      </c>
      <c r="D96" s="56" t="s">
        <v>189</v>
      </c>
      <c r="E96" s="56" t="s">
        <v>278</v>
      </c>
      <c r="F96" s="56" t="s">
        <v>84</v>
      </c>
      <c r="G96" s="56">
        <v>0.05</v>
      </c>
      <c r="H96" s="56" t="s">
        <v>298</v>
      </c>
      <c r="I96" s="56" t="s">
        <v>7</v>
      </c>
      <c r="J96" s="64" t="s">
        <v>105</v>
      </c>
      <c r="K96" s="56">
        <v>240</v>
      </c>
      <c r="L96" s="56">
        <v>0.05</v>
      </c>
      <c r="M96" s="60">
        <v>0.9</v>
      </c>
      <c r="N96" s="56">
        <f t="shared" si="1"/>
        <v>1.0800000000000001E-2</v>
      </c>
      <c r="O96" s="95">
        <v>0.01</v>
      </c>
    </row>
    <row r="97" spans="1:15" s="75" customFormat="1" ht="14.4" customHeight="1" x14ac:dyDescent="0.3">
      <c r="A97" s="65" t="s">
        <v>37</v>
      </c>
      <c r="B97" s="56" t="s">
        <v>133</v>
      </c>
      <c r="C97" s="56">
        <v>1165</v>
      </c>
      <c r="D97" s="56" t="s">
        <v>189</v>
      </c>
      <c r="E97" s="56" t="s">
        <v>153</v>
      </c>
      <c r="F97" s="56" t="s">
        <v>9</v>
      </c>
      <c r="G97" s="56">
        <v>0.2</v>
      </c>
      <c r="H97" s="56" t="s">
        <v>309</v>
      </c>
      <c r="I97" s="56" t="s">
        <v>7</v>
      </c>
      <c r="J97" s="64" t="s">
        <v>105</v>
      </c>
      <c r="K97" s="56">
        <v>240</v>
      </c>
      <c r="L97" s="56">
        <v>0.2</v>
      </c>
      <c r="M97" s="60">
        <v>0.9</v>
      </c>
      <c r="N97" s="56">
        <f t="shared" si="1"/>
        <v>4.3200000000000002E-2</v>
      </c>
      <c r="O97" s="95">
        <v>0.04</v>
      </c>
    </row>
    <row r="98" spans="1:15" s="75" customFormat="1" ht="14.4" customHeight="1" x14ac:dyDescent="0.3">
      <c r="A98" s="65" t="s">
        <v>37</v>
      </c>
      <c r="B98" s="56" t="s">
        <v>136</v>
      </c>
      <c r="C98" s="56">
        <v>1629</v>
      </c>
      <c r="D98" s="56" t="s">
        <v>183</v>
      </c>
      <c r="E98" s="56" t="s">
        <v>278</v>
      </c>
      <c r="F98" s="56" t="s">
        <v>84</v>
      </c>
      <c r="G98" s="56">
        <v>0.05</v>
      </c>
      <c r="H98" s="56" t="s">
        <v>298</v>
      </c>
      <c r="I98" s="56" t="s">
        <v>7</v>
      </c>
      <c r="J98" s="64" t="s">
        <v>105</v>
      </c>
      <c r="K98" s="56">
        <v>240</v>
      </c>
      <c r="L98" s="56">
        <v>0.05</v>
      </c>
      <c r="M98" s="60">
        <v>3.6</v>
      </c>
      <c r="N98" s="56">
        <f t="shared" si="1"/>
        <v>4.3200000000000002E-2</v>
      </c>
      <c r="O98" s="95">
        <v>0.04</v>
      </c>
    </row>
    <row r="99" spans="1:15" s="75" customFormat="1" ht="14.4" customHeight="1" x14ac:dyDescent="0.3">
      <c r="A99" s="65" t="s">
        <v>37</v>
      </c>
      <c r="B99" s="56" t="s">
        <v>134</v>
      </c>
      <c r="C99" s="56">
        <v>1164</v>
      </c>
      <c r="D99" s="56" t="s">
        <v>196</v>
      </c>
      <c r="E99" s="56" t="s">
        <v>278</v>
      </c>
      <c r="F99" s="56" t="s">
        <v>84</v>
      </c>
      <c r="G99" s="56">
        <v>0.05</v>
      </c>
      <c r="H99" s="56" t="s">
        <v>298</v>
      </c>
      <c r="I99" s="56" t="s">
        <v>7</v>
      </c>
      <c r="J99" s="64" t="s">
        <v>105</v>
      </c>
      <c r="K99" s="56">
        <v>240</v>
      </c>
      <c r="L99" s="56">
        <v>0.05</v>
      </c>
      <c r="M99" s="60">
        <v>0.9</v>
      </c>
      <c r="N99" s="56">
        <f t="shared" si="1"/>
        <v>1.0800000000000001E-2</v>
      </c>
      <c r="O99" s="95">
        <v>0.01</v>
      </c>
    </row>
    <row r="100" spans="1:15" s="75" customFormat="1" ht="14.4" customHeight="1" x14ac:dyDescent="0.3">
      <c r="A100" s="65" t="s">
        <v>37</v>
      </c>
      <c r="B100" s="56" t="s">
        <v>134</v>
      </c>
      <c r="C100" s="56">
        <v>1164</v>
      </c>
      <c r="D100" s="56" t="s">
        <v>196</v>
      </c>
      <c r="E100" s="56" t="s">
        <v>153</v>
      </c>
      <c r="F100" s="56" t="s">
        <v>9</v>
      </c>
      <c r="G100" s="56">
        <v>0.2</v>
      </c>
      <c r="H100" s="56" t="s">
        <v>309</v>
      </c>
      <c r="I100" s="56" t="s">
        <v>7</v>
      </c>
      <c r="J100" s="64" t="s">
        <v>105</v>
      </c>
      <c r="K100" s="56">
        <v>240</v>
      </c>
      <c r="L100" s="56">
        <v>0.2</v>
      </c>
      <c r="M100" s="60">
        <v>0.9</v>
      </c>
      <c r="N100" s="56">
        <f t="shared" si="1"/>
        <v>4.3200000000000002E-2</v>
      </c>
      <c r="O100" s="95">
        <v>0.04</v>
      </c>
    </row>
    <row r="101" spans="1:15" s="75" customFormat="1" ht="14.4" customHeight="1" x14ac:dyDescent="0.3">
      <c r="A101" s="65" t="s">
        <v>37</v>
      </c>
      <c r="B101" s="56" t="s">
        <v>135</v>
      </c>
      <c r="C101" s="56">
        <v>1166</v>
      </c>
      <c r="D101" s="56" t="s">
        <v>197</v>
      </c>
      <c r="E101" s="56" t="s">
        <v>278</v>
      </c>
      <c r="F101" s="56" t="s">
        <v>84</v>
      </c>
      <c r="G101" s="56">
        <v>0.05</v>
      </c>
      <c r="H101" s="56" t="s">
        <v>298</v>
      </c>
      <c r="I101" s="56" t="s">
        <v>7</v>
      </c>
      <c r="J101" s="64" t="s">
        <v>105</v>
      </c>
      <c r="K101" s="56">
        <v>240</v>
      </c>
      <c r="L101" s="56">
        <v>0.05</v>
      </c>
      <c r="M101" s="60">
        <v>0.9</v>
      </c>
      <c r="N101" s="56">
        <f t="shared" si="1"/>
        <v>1.0800000000000001E-2</v>
      </c>
      <c r="O101" s="95">
        <v>0.01</v>
      </c>
    </row>
    <row r="102" spans="1:15" s="75" customFormat="1" ht="14.4" customHeight="1" x14ac:dyDescent="0.3">
      <c r="A102" s="65" t="s">
        <v>37</v>
      </c>
      <c r="B102" s="56" t="s">
        <v>135</v>
      </c>
      <c r="C102" s="56">
        <v>1166</v>
      </c>
      <c r="D102" s="56" t="s">
        <v>197</v>
      </c>
      <c r="E102" s="56" t="s">
        <v>153</v>
      </c>
      <c r="F102" s="56" t="s">
        <v>9</v>
      </c>
      <c r="G102" s="56">
        <v>0.2</v>
      </c>
      <c r="H102" s="56" t="s">
        <v>309</v>
      </c>
      <c r="I102" s="56" t="s">
        <v>7</v>
      </c>
      <c r="J102" s="64" t="s">
        <v>105</v>
      </c>
      <c r="K102" s="56">
        <v>240</v>
      </c>
      <c r="L102" s="56">
        <v>0.2</v>
      </c>
      <c r="M102" s="60">
        <v>0.9</v>
      </c>
      <c r="N102" s="56">
        <f t="shared" si="1"/>
        <v>4.3200000000000002E-2</v>
      </c>
      <c r="O102" s="95">
        <v>0.04</v>
      </c>
    </row>
    <row r="103" spans="1:15" s="75" customFormat="1" ht="14.4" customHeight="1" x14ac:dyDescent="0.3">
      <c r="A103" s="65" t="s">
        <v>37</v>
      </c>
      <c r="B103" s="56" t="s">
        <v>192</v>
      </c>
      <c r="C103" s="56">
        <v>1467</v>
      </c>
      <c r="D103" s="56" t="s">
        <v>193</v>
      </c>
      <c r="E103" s="56" t="s">
        <v>10</v>
      </c>
      <c r="F103" s="56">
        <v>0.15</v>
      </c>
      <c r="G103" s="56">
        <v>0.15</v>
      </c>
      <c r="H103" s="56" t="s">
        <v>303</v>
      </c>
      <c r="I103" s="56" t="s">
        <v>29</v>
      </c>
      <c r="J103" s="64" t="s">
        <v>105</v>
      </c>
      <c r="K103" s="56">
        <v>240</v>
      </c>
      <c r="L103" s="56">
        <v>0.15</v>
      </c>
      <c r="M103" s="60">
        <v>10</v>
      </c>
      <c r="N103" s="56">
        <f t="shared" si="1"/>
        <v>0.36</v>
      </c>
      <c r="O103" s="95">
        <v>0.3</v>
      </c>
    </row>
    <row r="104" spans="1:15" s="75" customFormat="1" ht="14.4" customHeight="1" x14ac:dyDescent="0.3">
      <c r="A104" s="65" t="s">
        <v>37</v>
      </c>
      <c r="B104" s="56" t="s">
        <v>192</v>
      </c>
      <c r="C104" s="56">
        <v>1467</v>
      </c>
      <c r="D104" s="56" t="s">
        <v>193</v>
      </c>
      <c r="E104" s="56" t="s">
        <v>10</v>
      </c>
      <c r="F104" s="56">
        <v>0.2</v>
      </c>
      <c r="G104" s="56">
        <v>0.2</v>
      </c>
      <c r="H104" s="56" t="s">
        <v>302</v>
      </c>
      <c r="I104" s="56" t="s">
        <v>29</v>
      </c>
      <c r="J104" s="64" t="s">
        <v>105</v>
      </c>
      <c r="K104" s="56">
        <v>240</v>
      </c>
      <c r="L104" s="56">
        <v>0.2</v>
      </c>
      <c r="M104" s="60">
        <v>10</v>
      </c>
      <c r="N104" s="56">
        <f t="shared" si="1"/>
        <v>0.48</v>
      </c>
      <c r="O104" s="95">
        <v>0.4</v>
      </c>
    </row>
    <row r="105" spans="1:15" s="75" customFormat="1" ht="14.4" customHeight="1" x14ac:dyDescent="0.3">
      <c r="A105" s="65" t="s">
        <v>37</v>
      </c>
      <c r="B105" s="56" t="s">
        <v>192</v>
      </c>
      <c r="C105" s="56">
        <v>1467</v>
      </c>
      <c r="D105" s="56" t="s">
        <v>193</v>
      </c>
      <c r="E105" s="56" t="s">
        <v>10</v>
      </c>
      <c r="F105" s="56">
        <v>0.2</v>
      </c>
      <c r="G105" s="56">
        <v>0.2</v>
      </c>
      <c r="H105" s="56" t="s">
        <v>302</v>
      </c>
      <c r="I105" s="56" t="s">
        <v>29</v>
      </c>
      <c r="J105" s="64" t="s">
        <v>105</v>
      </c>
      <c r="K105" s="56">
        <v>240</v>
      </c>
      <c r="L105" s="56">
        <v>0.2</v>
      </c>
      <c r="M105" s="60">
        <v>10</v>
      </c>
      <c r="N105" s="56">
        <f t="shared" si="1"/>
        <v>0.48</v>
      </c>
      <c r="O105" s="95">
        <v>0.4</v>
      </c>
    </row>
    <row r="106" spans="1:15" s="75" customFormat="1" ht="14.4" customHeight="1" x14ac:dyDescent="0.3">
      <c r="A106" s="65" t="s">
        <v>37</v>
      </c>
      <c r="B106" s="56" t="s">
        <v>192</v>
      </c>
      <c r="C106" s="56">
        <v>1467</v>
      </c>
      <c r="D106" s="56" t="s">
        <v>193</v>
      </c>
      <c r="E106" s="56" t="s">
        <v>10</v>
      </c>
      <c r="F106" s="56">
        <v>0.2</v>
      </c>
      <c r="G106" s="56">
        <v>0.2</v>
      </c>
      <c r="H106" s="56" t="s">
        <v>302</v>
      </c>
      <c r="I106" s="56" t="s">
        <v>29</v>
      </c>
      <c r="J106" s="64" t="s">
        <v>105</v>
      </c>
      <c r="K106" s="56">
        <v>240</v>
      </c>
      <c r="L106" s="56">
        <v>0.2</v>
      </c>
      <c r="M106" s="60">
        <v>10</v>
      </c>
      <c r="N106" s="56">
        <f t="shared" si="1"/>
        <v>0.48</v>
      </c>
      <c r="O106" s="95">
        <v>0.4</v>
      </c>
    </row>
    <row r="107" spans="1:15" s="75" customFormat="1" ht="14.4" customHeight="1" x14ac:dyDescent="0.3">
      <c r="A107" s="65" t="s">
        <v>37</v>
      </c>
      <c r="B107" s="56" t="s">
        <v>192</v>
      </c>
      <c r="C107" s="56">
        <v>1467</v>
      </c>
      <c r="D107" s="56" t="s">
        <v>193</v>
      </c>
      <c r="E107" s="56" t="s">
        <v>11</v>
      </c>
      <c r="F107" s="56">
        <v>0.5</v>
      </c>
      <c r="G107" s="56">
        <v>0.5</v>
      </c>
      <c r="H107" s="56" t="s">
        <v>303</v>
      </c>
      <c r="I107" s="56" t="s">
        <v>29</v>
      </c>
      <c r="J107" s="64" t="s">
        <v>105</v>
      </c>
      <c r="K107" s="56">
        <v>240</v>
      </c>
      <c r="L107" s="56">
        <v>0.5</v>
      </c>
      <c r="M107" s="60">
        <v>10</v>
      </c>
      <c r="N107" s="56">
        <f t="shared" si="1"/>
        <v>1.2</v>
      </c>
      <c r="O107" s="95">
        <v>1</v>
      </c>
    </row>
    <row r="108" spans="1:15" s="75" customFormat="1" ht="14.4" customHeight="1" x14ac:dyDescent="0.3">
      <c r="A108" s="65" t="s">
        <v>37</v>
      </c>
      <c r="B108" s="56" t="s">
        <v>192</v>
      </c>
      <c r="C108" s="56">
        <v>1467</v>
      </c>
      <c r="D108" s="56" t="s">
        <v>193</v>
      </c>
      <c r="E108" s="56" t="s">
        <v>11</v>
      </c>
      <c r="F108" s="56">
        <v>0.5</v>
      </c>
      <c r="G108" s="56">
        <v>0.5</v>
      </c>
      <c r="H108" s="56" t="s">
        <v>302</v>
      </c>
      <c r="I108" s="56" t="s">
        <v>29</v>
      </c>
      <c r="J108" s="64" t="s">
        <v>105</v>
      </c>
      <c r="K108" s="56">
        <v>240</v>
      </c>
      <c r="L108" s="56">
        <v>0.5</v>
      </c>
      <c r="M108" s="60">
        <v>10</v>
      </c>
      <c r="N108" s="56">
        <f t="shared" si="1"/>
        <v>1.2</v>
      </c>
      <c r="O108" s="95">
        <v>1</v>
      </c>
    </row>
    <row r="109" spans="1:15" s="75" customFormat="1" ht="14.4" customHeight="1" x14ac:dyDescent="0.3">
      <c r="A109" s="65" t="s">
        <v>37</v>
      </c>
      <c r="B109" s="56" t="s">
        <v>192</v>
      </c>
      <c r="C109" s="56">
        <v>1467</v>
      </c>
      <c r="D109" s="56" t="s">
        <v>193</v>
      </c>
      <c r="E109" s="56" t="s">
        <v>11</v>
      </c>
      <c r="F109" s="56">
        <v>0.5</v>
      </c>
      <c r="G109" s="56">
        <v>0.5</v>
      </c>
      <c r="H109" s="56" t="s">
        <v>302</v>
      </c>
      <c r="I109" s="56" t="s">
        <v>29</v>
      </c>
      <c r="J109" s="64" t="s">
        <v>105</v>
      </c>
      <c r="K109" s="56">
        <v>240</v>
      </c>
      <c r="L109" s="56">
        <v>0.5</v>
      </c>
      <c r="M109" s="60">
        <v>10</v>
      </c>
      <c r="N109" s="56">
        <f t="shared" si="1"/>
        <v>1.2</v>
      </c>
      <c r="O109" s="95">
        <v>1</v>
      </c>
    </row>
    <row r="110" spans="1:15" s="75" customFormat="1" ht="14.4" customHeight="1" x14ac:dyDescent="0.3">
      <c r="A110" s="65" t="s">
        <v>37</v>
      </c>
      <c r="B110" s="56" t="s">
        <v>192</v>
      </c>
      <c r="C110" s="56">
        <v>1467</v>
      </c>
      <c r="D110" s="56" t="s">
        <v>193</v>
      </c>
      <c r="E110" s="56" t="s">
        <v>11</v>
      </c>
      <c r="F110" s="56">
        <v>0.5</v>
      </c>
      <c r="G110" s="56">
        <v>0.5</v>
      </c>
      <c r="H110" s="56" t="s">
        <v>302</v>
      </c>
      <c r="I110" s="56" t="s">
        <v>29</v>
      </c>
      <c r="J110" s="64" t="s">
        <v>105</v>
      </c>
      <c r="K110" s="56">
        <v>240</v>
      </c>
      <c r="L110" s="56">
        <v>0.5</v>
      </c>
      <c r="M110" s="60">
        <v>10</v>
      </c>
      <c r="N110" s="56">
        <f t="shared" si="1"/>
        <v>1.2</v>
      </c>
      <c r="O110" s="95">
        <v>1</v>
      </c>
    </row>
    <row r="111" spans="1:15" s="75" customFormat="1" ht="14.4" customHeight="1" x14ac:dyDescent="0.3">
      <c r="A111" s="65" t="s">
        <v>37</v>
      </c>
      <c r="B111" s="56" t="s">
        <v>192</v>
      </c>
      <c r="C111" s="56">
        <v>1467</v>
      </c>
      <c r="D111" s="56" t="s">
        <v>193</v>
      </c>
      <c r="E111" s="56" t="s">
        <v>81</v>
      </c>
      <c r="F111" s="56">
        <v>1</v>
      </c>
      <c r="G111" s="56">
        <v>1</v>
      </c>
      <c r="H111" s="56" t="s">
        <v>303</v>
      </c>
      <c r="I111" s="56" t="s">
        <v>29</v>
      </c>
      <c r="J111" s="64" t="s">
        <v>105</v>
      </c>
      <c r="K111" s="56">
        <v>240</v>
      </c>
      <c r="L111" s="56">
        <v>1</v>
      </c>
      <c r="M111" s="60">
        <v>10</v>
      </c>
      <c r="N111" s="56">
        <f t="shared" si="1"/>
        <v>2.4</v>
      </c>
      <c r="O111" s="95">
        <v>2</v>
      </c>
    </row>
    <row r="112" spans="1:15" s="75" customFormat="1" ht="14.4" customHeight="1" x14ac:dyDescent="0.3">
      <c r="A112" s="65" t="s">
        <v>37</v>
      </c>
      <c r="B112" s="56" t="s">
        <v>192</v>
      </c>
      <c r="C112" s="56">
        <v>1467</v>
      </c>
      <c r="D112" s="56" t="s">
        <v>193</v>
      </c>
      <c r="E112" s="56" t="s">
        <v>81</v>
      </c>
      <c r="F112" s="56">
        <v>1</v>
      </c>
      <c r="G112" s="56">
        <v>1</v>
      </c>
      <c r="H112" s="56" t="s">
        <v>302</v>
      </c>
      <c r="I112" s="56" t="s">
        <v>29</v>
      </c>
      <c r="J112" s="64" t="s">
        <v>105</v>
      </c>
      <c r="K112" s="56">
        <v>240</v>
      </c>
      <c r="L112" s="56">
        <v>1</v>
      </c>
      <c r="M112" s="60">
        <v>10</v>
      </c>
      <c r="N112" s="56">
        <f t="shared" si="1"/>
        <v>2.4</v>
      </c>
      <c r="O112" s="95">
        <v>2</v>
      </c>
    </row>
    <row r="113" spans="1:17" s="75" customFormat="1" ht="14.4" customHeight="1" x14ac:dyDescent="0.3">
      <c r="A113" s="65" t="s">
        <v>37</v>
      </c>
      <c r="B113" s="56" t="s">
        <v>192</v>
      </c>
      <c r="C113" s="56">
        <v>1467</v>
      </c>
      <c r="D113" s="56" t="s">
        <v>193</v>
      </c>
      <c r="E113" s="56" t="s">
        <v>81</v>
      </c>
      <c r="F113" s="56">
        <v>1</v>
      </c>
      <c r="G113" s="56">
        <v>1</v>
      </c>
      <c r="H113" s="56" t="s">
        <v>302</v>
      </c>
      <c r="I113" s="56" t="s">
        <v>29</v>
      </c>
      <c r="J113" s="64" t="s">
        <v>105</v>
      </c>
      <c r="K113" s="56">
        <v>240</v>
      </c>
      <c r="L113" s="56">
        <v>1</v>
      </c>
      <c r="M113" s="60">
        <v>10</v>
      </c>
      <c r="N113" s="56">
        <f t="shared" si="1"/>
        <v>2.4</v>
      </c>
      <c r="O113" s="95">
        <v>2</v>
      </c>
    </row>
    <row r="114" spans="1:17" s="75" customFormat="1" ht="14.4" customHeight="1" x14ac:dyDescent="0.3">
      <c r="A114" s="65" t="s">
        <v>37</v>
      </c>
      <c r="B114" s="56" t="s">
        <v>192</v>
      </c>
      <c r="C114" s="56">
        <v>1467</v>
      </c>
      <c r="D114" s="56" t="s">
        <v>193</v>
      </c>
      <c r="E114" s="56" t="s">
        <v>81</v>
      </c>
      <c r="F114" s="56">
        <v>1</v>
      </c>
      <c r="G114" s="56">
        <v>1</v>
      </c>
      <c r="H114" s="56" t="s">
        <v>302</v>
      </c>
      <c r="I114" s="56" t="s">
        <v>29</v>
      </c>
      <c r="J114" s="64" t="s">
        <v>105</v>
      </c>
      <c r="K114" s="56">
        <v>240</v>
      </c>
      <c r="L114" s="56">
        <v>1</v>
      </c>
      <c r="M114" s="60">
        <v>10</v>
      </c>
      <c r="N114" s="56">
        <f t="shared" si="1"/>
        <v>2.4</v>
      </c>
      <c r="O114" s="95">
        <v>2</v>
      </c>
    </row>
    <row r="115" spans="1:17" s="75" customFormat="1" ht="14.4" customHeight="1" x14ac:dyDescent="0.3">
      <c r="A115" s="65" t="s">
        <v>37</v>
      </c>
      <c r="B115" s="56" t="s">
        <v>192</v>
      </c>
      <c r="C115" s="56">
        <v>1467</v>
      </c>
      <c r="D115" s="56" t="s">
        <v>193</v>
      </c>
      <c r="E115" s="56" t="s">
        <v>278</v>
      </c>
      <c r="F115" s="56" t="s">
        <v>84</v>
      </c>
      <c r="G115" s="56">
        <v>0.05</v>
      </c>
      <c r="H115" s="56" t="s">
        <v>298</v>
      </c>
      <c r="I115" s="56" t="s">
        <v>7</v>
      </c>
      <c r="J115" s="64" t="s">
        <v>105</v>
      </c>
      <c r="K115" s="56">
        <v>240</v>
      </c>
      <c r="L115" s="56">
        <v>0.05</v>
      </c>
      <c r="M115" s="60">
        <v>10</v>
      </c>
      <c r="N115" s="56">
        <f t="shared" si="1"/>
        <v>0.12</v>
      </c>
      <c r="O115" s="95">
        <v>0.1</v>
      </c>
    </row>
    <row r="116" spans="1:17" s="75" customFormat="1" ht="14.4" customHeight="1" x14ac:dyDescent="0.3">
      <c r="A116" s="65" t="s">
        <v>37</v>
      </c>
      <c r="B116" s="56" t="s">
        <v>192</v>
      </c>
      <c r="C116" s="56">
        <v>1467</v>
      </c>
      <c r="D116" s="56" t="s">
        <v>193</v>
      </c>
      <c r="E116" s="56" t="s">
        <v>153</v>
      </c>
      <c r="F116" s="56" t="s">
        <v>9</v>
      </c>
      <c r="G116" s="56">
        <v>0.2</v>
      </c>
      <c r="H116" s="56" t="s">
        <v>309</v>
      </c>
      <c r="I116" s="56" t="s">
        <v>7</v>
      </c>
      <c r="J116" s="64" t="s">
        <v>105</v>
      </c>
      <c r="K116" s="56">
        <v>240</v>
      </c>
      <c r="L116" s="56">
        <v>0.2</v>
      </c>
      <c r="M116" s="60">
        <v>10</v>
      </c>
      <c r="N116" s="56">
        <f t="shared" si="1"/>
        <v>0.48</v>
      </c>
      <c r="O116" s="95">
        <v>0.4</v>
      </c>
    </row>
    <row r="117" spans="1:17" s="75" customFormat="1" ht="14.4" customHeight="1" x14ac:dyDescent="0.3">
      <c r="A117" s="65" t="s">
        <v>37</v>
      </c>
      <c r="B117" s="56" t="s">
        <v>192</v>
      </c>
      <c r="C117" s="56">
        <v>1467</v>
      </c>
      <c r="D117" s="56" t="s">
        <v>193</v>
      </c>
      <c r="E117" s="56" t="s">
        <v>3</v>
      </c>
      <c r="F117" s="56" t="s">
        <v>393</v>
      </c>
      <c r="G117" s="56" t="s">
        <v>5</v>
      </c>
      <c r="H117" s="56" t="s">
        <v>292</v>
      </c>
      <c r="I117" s="56" t="s">
        <v>6</v>
      </c>
      <c r="J117" s="64" t="s">
        <v>105</v>
      </c>
      <c r="K117" s="56" t="s">
        <v>5</v>
      </c>
      <c r="L117" s="56" t="s">
        <v>5</v>
      </c>
      <c r="M117" s="60">
        <v>10</v>
      </c>
      <c r="N117" s="56" t="str">
        <f t="shared" si="1"/>
        <v>na</v>
      </c>
      <c r="O117" s="95">
        <v>5</v>
      </c>
    </row>
    <row r="118" spans="1:17" s="75" customFormat="1" ht="14.4" customHeight="1" x14ac:dyDescent="0.3">
      <c r="A118" s="65" t="s">
        <v>37</v>
      </c>
      <c r="B118" s="56" t="s">
        <v>192</v>
      </c>
      <c r="C118" s="56">
        <v>1467</v>
      </c>
      <c r="D118" s="56" t="s">
        <v>193</v>
      </c>
      <c r="E118" s="56" t="s">
        <v>3</v>
      </c>
      <c r="F118" s="56" t="s">
        <v>393</v>
      </c>
      <c r="G118" s="56" t="s">
        <v>5</v>
      </c>
      <c r="H118" s="56" t="s">
        <v>292</v>
      </c>
      <c r="I118" s="56" t="s">
        <v>6</v>
      </c>
      <c r="J118" s="64" t="s">
        <v>105</v>
      </c>
      <c r="K118" s="56" t="s">
        <v>5</v>
      </c>
      <c r="L118" s="56" t="s">
        <v>5</v>
      </c>
      <c r="M118" s="60">
        <v>10</v>
      </c>
      <c r="N118" s="56" t="str">
        <f t="shared" si="1"/>
        <v>na</v>
      </c>
      <c r="O118" s="95">
        <v>5</v>
      </c>
    </row>
    <row r="119" spans="1:17" s="75" customFormat="1" ht="14.4" customHeight="1" x14ac:dyDescent="0.3">
      <c r="A119" s="65" t="s">
        <v>37</v>
      </c>
      <c r="B119" s="56" t="s">
        <v>192</v>
      </c>
      <c r="C119" s="56">
        <v>1467</v>
      </c>
      <c r="D119" s="56" t="s">
        <v>193</v>
      </c>
      <c r="E119" s="56" t="s">
        <v>3</v>
      </c>
      <c r="F119" s="56" t="s">
        <v>393</v>
      </c>
      <c r="G119" s="56" t="s">
        <v>5</v>
      </c>
      <c r="H119" s="56" t="s">
        <v>292</v>
      </c>
      <c r="I119" s="56" t="s">
        <v>6</v>
      </c>
      <c r="J119" s="64" t="s">
        <v>105</v>
      </c>
      <c r="K119" s="56" t="s">
        <v>5</v>
      </c>
      <c r="L119" s="56" t="s">
        <v>5</v>
      </c>
      <c r="M119" s="60">
        <v>10</v>
      </c>
      <c r="N119" s="56" t="str">
        <f t="shared" si="1"/>
        <v>na</v>
      </c>
      <c r="O119" s="95">
        <v>5</v>
      </c>
    </row>
    <row r="120" spans="1:17" s="75" customFormat="1" ht="14.4" customHeight="1" x14ac:dyDescent="0.3">
      <c r="A120" s="65" t="s">
        <v>157</v>
      </c>
      <c r="B120" s="56" t="s">
        <v>137</v>
      </c>
      <c r="C120" s="56">
        <v>1630</v>
      </c>
      <c r="D120" s="56" t="s">
        <v>184</v>
      </c>
      <c r="E120" s="56" t="s">
        <v>39</v>
      </c>
      <c r="F120" s="56" t="s">
        <v>389</v>
      </c>
      <c r="G120" s="56">
        <v>0.2</v>
      </c>
      <c r="H120" s="56" t="s">
        <v>304</v>
      </c>
      <c r="I120" s="56" t="s">
        <v>160</v>
      </c>
      <c r="J120" s="64" t="s">
        <v>105</v>
      </c>
      <c r="K120" s="56">
        <v>240</v>
      </c>
      <c r="L120" s="56">
        <v>0.2</v>
      </c>
      <c r="M120" s="60">
        <v>50</v>
      </c>
      <c r="N120" s="56">
        <f t="shared" si="1"/>
        <v>2.4</v>
      </c>
      <c r="O120" s="95">
        <v>2</v>
      </c>
    </row>
    <row r="121" spans="1:17" s="75" customFormat="1" ht="14.4" customHeight="1" x14ac:dyDescent="0.3">
      <c r="A121" s="65" t="s">
        <v>157</v>
      </c>
      <c r="B121" s="56" t="s">
        <v>158</v>
      </c>
      <c r="C121" s="56">
        <v>1631</v>
      </c>
      <c r="D121" s="56" t="s">
        <v>195</v>
      </c>
      <c r="E121" s="56" t="s">
        <v>39</v>
      </c>
      <c r="F121" s="56" t="s">
        <v>389</v>
      </c>
      <c r="G121" s="56">
        <v>0.2</v>
      </c>
      <c r="H121" s="56" t="s">
        <v>38</v>
      </c>
      <c r="I121" s="56" t="s">
        <v>160</v>
      </c>
      <c r="J121" s="64" t="s">
        <v>105</v>
      </c>
      <c r="K121" s="56">
        <v>240</v>
      </c>
      <c r="L121" s="56">
        <v>0.2</v>
      </c>
      <c r="M121" s="60">
        <v>10</v>
      </c>
      <c r="N121" s="56">
        <f t="shared" si="1"/>
        <v>0.48</v>
      </c>
      <c r="O121" s="95">
        <v>0.4</v>
      </c>
    </row>
    <row r="122" spans="1:17" s="75" customFormat="1" ht="14.4" customHeight="1" x14ac:dyDescent="0.3">
      <c r="A122" s="60" t="s">
        <v>157</v>
      </c>
      <c r="B122" s="56" t="s">
        <v>138</v>
      </c>
      <c r="C122" s="56">
        <v>1283</v>
      </c>
      <c r="D122" s="56" t="s">
        <v>182</v>
      </c>
      <c r="E122" s="58" t="s">
        <v>39</v>
      </c>
      <c r="F122" s="56" t="s">
        <v>389</v>
      </c>
      <c r="G122" s="56">
        <v>0.2</v>
      </c>
      <c r="H122" s="56" t="s">
        <v>38</v>
      </c>
      <c r="I122" s="58" t="s">
        <v>40</v>
      </c>
      <c r="J122" s="64" t="s">
        <v>105</v>
      </c>
      <c r="K122" s="56">
        <v>240</v>
      </c>
      <c r="L122" s="56">
        <v>0.2</v>
      </c>
      <c r="M122" s="60">
        <v>7</v>
      </c>
      <c r="N122" s="56">
        <f t="shared" si="1"/>
        <v>0.33600000000000002</v>
      </c>
      <c r="O122" s="95">
        <v>0.3</v>
      </c>
    </row>
    <row r="123" spans="1:17" s="75" customFormat="1" ht="14.4" customHeight="1" x14ac:dyDescent="0.3">
      <c r="A123" s="65" t="s">
        <v>157</v>
      </c>
      <c r="B123" s="56" t="s">
        <v>136</v>
      </c>
      <c r="C123" s="56">
        <v>1629</v>
      </c>
      <c r="D123" s="56" t="s">
        <v>183</v>
      </c>
      <c r="E123" s="56" t="s">
        <v>39</v>
      </c>
      <c r="F123" s="56" t="s">
        <v>389</v>
      </c>
      <c r="G123" s="56">
        <v>0.2</v>
      </c>
      <c r="H123" s="56" t="s">
        <v>304</v>
      </c>
      <c r="I123" s="56" t="s">
        <v>160</v>
      </c>
      <c r="J123" s="64" t="s">
        <v>105</v>
      </c>
      <c r="K123" s="56">
        <v>240</v>
      </c>
      <c r="L123" s="56">
        <v>0.2</v>
      </c>
      <c r="M123" s="60">
        <v>3.6</v>
      </c>
      <c r="N123" s="56">
        <f t="shared" si="1"/>
        <v>0.17280000000000001</v>
      </c>
      <c r="O123" s="95">
        <v>0.15</v>
      </c>
    </row>
    <row r="124" spans="1:17" s="75" customFormat="1" ht="14.4" customHeight="1" x14ac:dyDescent="0.3">
      <c r="A124" s="65" t="s">
        <v>157</v>
      </c>
      <c r="B124" s="56" t="s">
        <v>159</v>
      </c>
      <c r="C124" s="56">
        <v>1888</v>
      </c>
      <c r="D124" s="56" t="s">
        <v>180</v>
      </c>
      <c r="E124" s="56" t="s">
        <v>39</v>
      </c>
      <c r="F124" s="56" t="s">
        <v>389</v>
      </c>
      <c r="G124" s="56">
        <v>0.2</v>
      </c>
      <c r="H124" s="56" t="s">
        <v>38</v>
      </c>
      <c r="I124" s="56" t="s">
        <v>160</v>
      </c>
      <c r="J124" s="64" t="s">
        <v>105</v>
      </c>
      <c r="K124" s="56">
        <v>240</v>
      </c>
      <c r="L124" s="56">
        <v>0.2</v>
      </c>
      <c r="M124" s="60">
        <v>10</v>
      </c>
      <c r="N124" s="56">
        <f t="shared" si="1"/>
        <v>0.48</v>
      </c>
      <c r="O124" s="95">
        <v>0.4</v>
      </c>
    </row>
    <row r="125" spans="1:17" s="75" customFormat="1" ht="14.4" customHeight="1" x14ac:dyDescent="0.3">
      <c r="A125" s="65" t="s">
        <v>155</v>
      </c>
      <c r="B125" s="56" t="s">
        <v>122</v>
      </c>
      <c r="C125" s="56">
        <v>1284</v>
      </c>
      <c r="D125" s="56" t="s">
        <v>191</v>
      </c>
      <c r="E125" s="56" t="s">
        <v>10</v>
      </c>
      <c r="F125" s="56">
        <v>0.2</v>
      </c>
      <c r="G125" s="56">
        <v>0.2</v>
      </c>
      <c r="H125" s="56" t="s">
        <v>307</v>
      </c>
      <c r="I125" s="56" t="s">
        <v>29</v>
      </c>
      <c r="J125" s="64" t="s">
        <v>105</v>
      </c>
      <c r="K125" s="56">
        <v>240</v>
      </c>
      <c r="L125" s="56">
        <v>0.2</v>
      </c>
      <c r="M125" s="60">
        <v>1000</v>
      </c>
      <c r="N125" s="56">
        <f t="shared" si="1"/>
        <v>48</v>
      </c>
      <c r="O125" s="95">
        <v>40</v>
      </c>
    </row>
    <row r="126" spans="1:17" s="75" customFormat="1" ht="14.4" customHeight="1" x14ac:dyDescent="0.3">
      <c r="A126" s="65" t="s">
        <v>155</v>
      </c>
      <c r="B126" s="56" t="s">
        <v>122</v>
      </c>
      <c r="C126" s="56">
        <v>1284</v>
      </c>
      <c r="D126" s="56" t="s">
        <v>191</v>
      </c>
      <c r="E126" s="56" t="s">
        <v>11</v>
      </c>
      <c r="F126" s="56">
        <v>0.5</v>
      </c>
      <c r="G126" s="56">
        <v>0.5</v>
      </c>
      <c r="H126" s="56" t="s">
        <v>307</v>
      </c>
      <c r="I126" s="56" t="s">
        <v>29</v>
      </c>
      <c r="J126" s="64" t="s">
        <v>105</v>
      </c>
      <c r="K126" s="56">
        <v>240</v>
      </c>
      <c r="L126" s="56">
        <v>0.5</v>
      </c>
      <c r="M126" s="60">
        <v>1000</v>
      </c>
      <c r="N126" s="56">
        <f t="shared" si="1"/>
        <v>120</v>
      </c>
      <c r="O126" s="95">
        <v>100</v>
      </c>
    </row>
    <row r="127" spans="1:17" s="75" customFormat="1" ht="14.4" customHeight="1" x14ac:dyDescent="0.3">
      <c r="A127" s="65" t="s">
        <v>155</v>
      </c>
      <c r="B127" s="56" t="s">
        <v>122</v>
      </c>
      <c r="C127" s="56">
        <v>1284</v>
      </c>
      <c r="D127" s="56" t="s">
        <v>191</v>
      </c>
      <c r="E127" s="56" t="s">
        <v>81</v>
      </c>
      <c r="F127" s="56">
        <v>1</v>
      </c>
      <c r="G127" s="56">
        <v>1</v>
      </c>
      <c r="H127" s="56" t="s">
        <v>307</v>
      </c>
      <c r="I127" s="56" t="s">
        <v>29</v>
      </c>
      <c r="J127" s="64" t="s">
        <v>105</v>
      </c>
      <c r="K127" s="56">
        <v>240</v>
      </c>
      <c r="L127" s="56">
        <v>1</v>
      </c>
      <c r="M127" s="60">
        <v>1000</v>
      </c>
      <c r="N127" s="56">
        <f t="shared" si="1"/>
        <v>240</v>
      </c>
      <c r="O127" s="95">
        <v>100</v>
      </c>
    </row>
    <row r="128" spans="1:17" s="62" customFormat="1" ht="14.4" customHeight="1" x14ac:dyDescent="0.3">
      <c r="A128" s="60" t="s">
        <v>33</v>
      </c>
      <c r="B128" s="56" t="s">
        <v>122</v>
      </c>
      <c r="C128" s="56">
        <v>1284</v>
      </c>
      <c r="D128" s="56" t="s">
        <v>191</v>
      </c>
      <c r="E128" s="58" t="s">
        <v>31</v>
      </c>
      <c r="F128" s="56">
        <v>2</v>
      </c>
      <c r="G128" s="59">
        <v>1</v>
      </c>
      <c r="H128" s="56" t="s">
        <v>30</v>
      </c>
      <c r="I128" s="58" t="s">
        <v>32</v>
      </c>
      <c r="J128" s="64" t="s">
        <v>105</v>
      </c>
      <c r="K128" s="56">
        <v>240</v>
      </c>
      <c r="L128" s="56">
        <v>1</v>
      </c>
      <c r="M128" s="60">
        <v>1000</v>
      </c>
      <c r="N128" s="56">
        <f t="shared" si="1"/>
        <v>240</v>
      </c>
      <c r="O128" s="95">
        <v>100</v>
      </c>
      <c r="P128" s="75"/>
      <c r="Q128" s="75"/>
    </row>
    <row r="129" spans="1:17" s="75" customFormat="1" ht="14.4" customHeight="1" x14ac:dyDescent="0.3">
      <c r="A129" s="65" t="s">
        <v>155</v>
      </c>
      <c r="B129" s="56" t="s">
        <v>122</v>
      </c>
      <c r="C129" s="56">
        <v>1284</v>
      </c>
      <c r="D129" s="56" t="s">
        <v>191</v>
      </c>
      <c r="E129" s="56" t="s">
        <v>153</v>
      </c>
      <c r="F129" s="56" t="s">
        <v>9</v>
      </c>
      <c r="G129" s="56">
        <v>0.2</v>
      </c>
      <c r="H129" s="56" t="s">
        <v>309</v>
      </c>
      <c r="I129" s="56" t="s">
        <v>7</v>
      </c>
      <c r="J129" s="64" t="s">
        <v>105</v>
      </c>
      <c r="K129" s="56">
        <v>240</v>
      </c>
      <c r="L129" s="56">
        <v>0.2</v>
      </c>
      <c r="M129" s="60">
        <v>1000</v>
      </c>
      <c r="N129" s="56">
        <f t="shared" si="1"/>
        <v>48</v>
      </c>
      <c r="O129" s="95">
        <v>40</v>
      </c>
    </row>
    <row r="130" spans="1:17" s="75" customFormat="1" ht="14.4" customHeight="1" x14ac:dyDescent="0.3">
      <c r="A130" s="65" t="s">
        <v>155</v>
      </c>
      <c r="B130" s="56" t="s">
        <v>122</v>
      </c>
      <c r="C130" s="56">
        <v>1284</v>
      </c>
      <c r="D130" s="56" t="s">
        <v>191</v>
      </c>
      <c r="E130" s="56" t="s">
        <v>3</v>
      </c>
      <c r="F130" s="56" t="s">
        <v>393</v>
      </c>
      <c r="G130" s="56" t="s">
        <v>5</v>
      </c>
      <c r="H130" s="56" t="s">
        <v>292</v>
      </c>
      <c r="I130" s="56" t="s">
        <v>6</v>
      </c>
      <c r="J130" s="64" t="s">
        <v>105</v>
      </c>
      <c r="K130" s="56" t="s">
        <v>5</v>
      </c>
      <c r="L130" s="56" t="s">
        <v>5</v>
      </c>
      <c r="M130" s="60">
        <v>1000</v>
      </c>
      <c r="N130" s="56" t="str">
        <f t="shared" si="1"/>
        <v>na</v>
      </c>
      <c r="O130" s="95">
        <v>500</v>
      </c>
    </row>
    <row r="131" spans="1:17" s="75" customFormat="1" ht="14.4" customHeight="1" x14ac:dyDescent="0.3">
      <c r="A131" s="65" t="s">
        <v>155</v>
      </c>
      <c r="B131" s="56" t="s">
        <v>123</v>
      </c>
      <c r="C131" s="56">
        <v>1122</v>
      </c>
      <c r="D131" s="56" t="s">
        <v>198</v>
      </c>
      <c r="E131" s="56" t="s">
        <v>10</v>
      </c>
      <c r="F131" s="56">
        <v>0.2</v>
      </c>
      <c r="G131" s="56">
        <v>0.2</v>
      </c>
      <c r="H131" s="56" t="s">
        <v>307</v>
      </c>
      <c r="I131" s="56" t="s">
        <v>29</v>
      </c>
      <c r="J131" s="64" t="s">
        <v>105</v>
      </c>
      <c r="K131" s="56">
        <v>240</v>
      </c>
      <c r="L131" s="56">
        <v>0.2</v>
      </c>
      <c r="M131" s="60">
        <v>10</v>
      </c>
      <c r="N131" s="56">
        <f t="shared" ref="N131:N195" si="2">IF(J131="NON","sans objet",IF(L131="na","na",K131*L131*M131/1000))</f>
        <v>0.48</v>
      </c>
      <c r="O131" s="95">
        <v>0.4</v>
      </c>
    </row>
    <row r="132" spans="1:17" s="75" customFormat="1" ht="14.4" customHeight="1" x14ac:dyDescent="0.3">
      <c r="A132" s="65" t="s">
        <v>155</v>
      </c>
      <c r="B132" s="56" t="s">
        <v>123</v>
      </c>
      <c r="C132" s="56">
        <v>1122</v>
      </c>
      <c r="D132" s="56" t="s">
        <v>198</v>
      </c>
      <c r="E132" s="56" t="s">
        <v>11</v>
      </c>
      <c r="F132" s="56">
        <v>0.5</v>
      </c>
      <c r="G132" s="56">
        <v>0.5</v>
      </c>
      <c r="H132" s="56" t="s">
        <v>307</v>
      </c>
      <c r="I132" s="56" t="s">
        <v>29</v>
      </c>
      <c r="J132" s="64" t="s">
        <v>105</v>
      </c>
      <c r="K132" s="56">
        <v>240</v>
      </c>
      <c r="L132" s="56">
        <v>0.5</v>
      </c>
      <c r="M132" s="60">
        <v>10</v>
      </c>
      <c r="N132" s="56">
        <f t="shared" si="2"/>
        <v>1.2</v>
      </c>
      <c r="O132" s="95">
        <v>1</v>
      </c>
    </row>
    <row r="133" spans="1:17" s="75" customFormat="1" ht="14.4" customHeight="1" x14ac:dyDescent="0.3">
      <c r="A133" s="65" t="s">
        <v>155</v>
      </c>
      <c r="B133" s="56" t="s">
        <v>123</v>
      </c>
      <c r="C133" s="56">
        <v>1122</v>
      </c>
      <c r="D133" s="56" t="s">
        <v>198</v>
      </c>
      <c r="E133" s="56" t="s">
        <v>81</v>
      </c>
      <c r="F133" s="56">
        <v>1</v>
      </c>
      <c r="G133" s="56">
        <v>1</v>
      </c>
      <c r="H133" s="56" t="s">
        <v>307</v>
      </c>
      <c r="I133" s="56" t="s">
        <v>29</v>
      </c>
      <c r="J133" s="64" t="s">
        <v>105</v>
      </c>
      <c r="K133" s="56">
        <v>240</v>
      </c>
      <c r="L133" s="56">
        <v>1</v>
      </c>
      <c r="M133" s="60">
        <v>10</v>
      </c>
      <c r="N133" s="56">
        <f t="shared" si="2"/>
        <v>2.4</v>
      </c>
      <c r="O133" s="95">
        <v>2</v>
      </c>
    </row>
    <row r="134" spans="1:17" s="75" customFormat="1" ht="14.4" customHeight="1" x14ac:dyDescent="0.3">
      <c r="A134" s="60" t="s">
        <v>33</v>
      </c>
      <c r="B134" s="56" t="s">
        <v>123</v>
      </c>
      <c r="C134" s="56">
        <v>1122</v>
      </c>
      <c r="D134" s="56" t="s">
        <v>198</v>
      </c>
      <c r="E134" s="58" t="s">
        <v>31</v>
      </c>
      <c r="F134" s="56">
        <v>2</v>
      </c>
      <c r="G134" s="59">
        <v>1</v>
      </c>
      <c r="H134" s="56" t="s">
        <v>30</v>
      </c>
      <c r="I134" s="58" t="s">
        <v>32</v>
      </c>
      <c r="J134" s="64" t="s">
        <v>105</v>
      </c>
      <c r="K134" s="56">
        <v>240</v>
      </c>
      <c r="L134" s="56">
        <v>1</v>
      </c>
      <c r="M134" s="60">
        <v>10</v>
      </c>
      <c r="N134" s="56">
        <f t="shared" si="2"/>
        <v>2.4</v>
      </c>
      <c r="O134" s="95">
        <v>2</v>
      </c>
    </row>
    <row r="135" spans="1:17" s="75" customFormat="1" ht="14.4" customHeight="1" x14ac:dyDescent="0.3">
      <c r="A135" s="65" t="s">
        <v>155</v>
      </c>
      <c r="B135" s="56" t="s">
        <v>123</v>
      </c>
      <c r="C135" s="56">
        <v>1122</v>
      </c>
      <c r="D135" s="56" t="s">
        <v>198</v>
      </c>
      <c r="E135" s="56" t="s">
        <v>278</v>
      </c>
      <c r="F135" s="56" t="s">
        <v>84</v>
      </c>
      <c r="G135" s="56">
        <v>0.05</v>
      </c>
      <c r="H135" s="56" t="s">
        <v>298</v>
      </c>
      <c r="I135" s="56" t="s">
        <v>7</v>
      </c>
      <c r="J135" s="64" t="s">
        <v>105</v>
      </c>
      <c r="K135" s="56">
        <v>240</v>
      </c>
      <c r="L135" s="56">
        <v>0.05</v>
      </c>
      <c r="M135" s="60">
        <v>10</v>
      </c>
      <c r="N135" s="56">
        <f t="shared" si="2"/>
        <v>0.12</v>
      </c>
      <c r="O135" s="95">
        <v>0.1</v>
      </c>
    </row>
    <row r="136" spans="1:17" s="75" customFormat="1" ht="14.4" customHeight="1" x14ac:dyDescent="0.3">
      <c r="A136" s="65" t="s">
        <v>155</v>
      </c>
      <c r="B136" s="56" t="s">
        <v>123</v>
      </c>
      <c r="C136" s="56">
        <v>1122</v>
      </c>
      <c r="D136" s="56" t="s">
        <v>198</v>
      </c>
      <c r="E136" s="56" t="s">
        <v>153</v>
      </c>
      <c r="F136" s="56" t="s">
        <v>9</v>
      </c>
      <c r="G136" s="56">
        <v>0.2</v>
      </c>
      <c r="H136" s="56" t="s">
        <v>309</v>
      </c>
      <c r="I136" s="56" t="s">
        <v>7</v>
      </c>
      <c r="J136" s="64" t="s">
        <v>105</v>
      </c>
      <c r="K136" s="56">
        <v>240</v>
      </c>
      <c r="L136" s="56">
        <v>0.2</v>
      </c>
      <c r="M136" s="60">
        <v>10</v>
      </c>
      <c r="N136" s="56">
        <f t="shared" si="2"/>
        <v>0.48</v>
      </c>
      <c r="O136" s="95">
        <v>0.4</v>
      </c>
    </row>
    <row r="137" spans="1:17" s="75" customFormat="1" ht="14.4" customHeight="1" x14ac:dyDescent="0.3">
      <c r="A137" s="65" t="s">
        <v>155</v>
      </c>
      <c r="B137" s="56" t="s">
        <v>123</v>
      </c>
      <c r="C137" s="56">
        <v>1122</v>
      </c>
      <c r="D137" s="56" t="s">
        <v>198</v>
      </c>
      <c r="E137" s="56" t="s">
        <v>3</v>
      </c>
      <c r="F137" s="56" t="s">
        <v>393</v>
      </c>
      <c r="G137" s="56" t="s">
        <v>5</v>
      </c>
      <c r="H137" s="56" t="s">
        <v>292</v>
      </c>
      <c r="I137" s="56" t="s">
        <v>6</v>
      </c>
      <c r="J137" s="64" t="s">
        <v>105</v>
      </c>
      <c r="K137" s="56" t="s">
        <v>5</v>
      </c>
      <c r="L137" s="56" t="s">
        <v>5</v>
      </c>
      <c r="M137" s="60">
        <v>10</v>
      </c>
      <c r="N137" s="56" t="str">
        <f t="shared" si="2"/>
        <v>na</v>
      </c>
      <c r="O137" s="95">
        <v>5</v>
      </c>
    </row>
    <row r="138" spans="1:17" s="75" customFormat="1" ht="14.4" customHeight="1" x14ac:dyDescent="0.3">
      <c r="A138" s="65" t="s">
        <v>155</v>
      </c>
      <c r="B138" s="56" t="s">
        <v>124</v>
      </c>
      <c r="C138" s="56">
        <v>1135</v>
      </c>
      <c r="D138" s="56" t="s">
        <v>185</v>
      </c>
      <c r="E138" s="56" t="s">
        <v>10</v>
      </c>
      <c r="F138" s="56">
        <v>0.2</v>
      </c>
      <c r="G138" s="56">
        <v>0.2</v>
      </c>
      <c r="H138" s="56" t="s">
        <v>307</v>
      </c>
      <c r="I138" s="56" t="s">
        <v>29</v>
      </c>
      <c r="J138" s="64" t="s">
        <v>105</v>
      </c>
      <c r="K138" s="56">
        <v>240</v>
      </c>
      <c r="L138" s="56">
        <v>0.2</v>
      </c>
      <c r="M138" s="60">
        <v>63</v>
      </c>
      <c r="N138" s="56">
        <f t="shared" si="2"/>
        <v>3.024</v>
      </c>
      <c r="O138" s="95">
        <v>3</v>
      </c>
    </row>
    <row r="139" spans="1:17" s="75" customFormat="1" ht="14.4" customHeight="1" x14ac:dyDescent="0.3">
      <c r="A139" s="65" t="s">
        <v>155</v>
      </c>
      <c r="B139" s="56" t="s">
        <v>124</v>
      </c>
      <c r="C139" s="56">
        <v>1135</v>
      </c>
      <c r="D139" s="56" t="s">
        <v>185</v>
      </c>
      <c r="E139" s="56" t="s">
        <v>11</v>
      </c>
      <c r="F139" s="56">
        <v>0.5</v>
      </c>
      <c r="G139" s="56">
        <v>0.5</v>
      </c>
      <c r="H139" s="56" t="s">
        <v>307</v>
      </c>
      <c r="I139" s="56" t="s">
        <v>29</v>
      </c>
      <c r="J139" s="64" t="s">
        <v>105</v>
      </c>
      <c r="K139" s="56">
        <v>240</v>
      </c>
      <c r="L139" s="56">
        <v>0.5</v>
      </c>
      <c r="M139" s="60">
        <v>63</v>
      </c>
      <c r="N139" s="56">
        <f t="shared" si="2"/>
        <v>7.56</v>
      </c>
      <c r="O139" s="95">
        <v>5</v>
      </c>
    </row>
    <row r="140" spans="1:17" s="75" customFormat="1" ht="14.4" customHeight="1" x14ac:dyDescent="0.3">
      <c r="A140" s="65" t="s">
        <v>155</v>
      </c>
      <c r="B140" s="56" t="s">
        <v>124</v>
      </c>
      <c r="C140" s="56">
        <v>1135</v>
      </c>
      <c r="D140" s="56" t="s">
        <v>185</v>
      </c>
      <c r="E140" s="56" t="s">
        <v>81</v>
      </c>
      <c r="F140" s="56">
        <v>1</v>
      </c>
      <c r="G140" s="56">
        <v>1</v>
      </c>
      <c r="H140" s="56" t="s">
        <v>307</v>
      </c>
      <c r="I140" s="56" t="s">
        <v>29</v>
      </c>
      <c r="J140" s="64" t="s">
        <v>105</v>
      </c>
      <c r="K140" s="56">
        <v>240</v>
      </c>
      <c r="L140" s="56">
        <v>1</v>
      </c>
      <c r="M140" s="60">
        <v>63</v>
      </c>
      <c r="N140" s="56">
        <f t="shared" si="2"/>
        <v>15.12</v>
      </c>
      <c r="O140" s="95">
        <v>10</v>
      </c>
    </row>
    <row r="141" spans="1:17" s="75" customFormat="1" ht="14.4" customHeight="1" x14ac:dyDescent="0.3">
      <c r="A141" s="60" t="s">
        <v>33</v>
      </c>
      <c r="B141" s="56" t="s">
        <v>124</v>
      </c>
      <c r="C141" s="56">
        <v>1135</v>
      </c>
      <c r="D141" s="56" t="s">
        <v>185</v>
      </c>
      <c r="E141" s="58" t="s">
        <v>31</v>
      </c>
      <c r="F141" s="56">
        <v>2</v>
      </c>
      <c r="G141" s="59">
        <v>1</v>
      </c>
      <c r="H141" s="56" t="s">
        <v>30</v>
      </c>
      <c r="I141" s="58" t="s">
        <v>32</v>
      </c>
      <c r="J141" s="64" t="s">
        <v>105</v>
      </c>
      <c r="K141" s="56">
        <v>240</v>
      </c>
      <c r="L141" s="56">
        <v>1</v>
      </c>
      <c r="M141" s="60">
        <v>63</v>
      </c>
      <c r="N141" s="56">
        <f t="shared" si="2"/>
        <v>15.12</v>
      </c>
      <c r="O141" s="95">
        <v>10</v>
      </c>
    </row>
    <row r="142" spans="1:17" s="75" customFormat="1" ht="14.4" customHeight="1" x14ac:dyDescent="0.3">
      <c r="A142" s="65" t="s">
        <v>155</v>
      </c>
      <c r="B142" s="56" t="s">
        <v>124</v>
      </c>
      <c r="C142" s="56">
        <v>1135</v>
      </c>
      <c r="D142" s="56" t="s">
        <v>185</v>
      </c>
      <c r="E142" s="56" t="s">
        <v>278</v>
      </c>
      <c r="F142" s="56" t="s">
        <v>84</v>
      </c>
      <c r="G142" s="56">
        <v>0.05</v>
      </c>
      <c r="H142" s="56" t="s">
        <v>298</v>
      </c>
      <c r="I142" s="56" t="s">
        <v>7</v>
      </c>
      <c r="J142" s="64" t="s">
        <v>105</v>
      </c>
      <c r="K142" s="56">
        <v>240</v>
      </c>
      <c r="L142" s="56">
        <v>0.05</v>
      </c>
      <c r="M142" s="60">
        <v>63</v>
      </c>
      <c r="N142" s="56">
        <f t="shared" si="2"/>
        <v>0.75600000000000001</v>
      </c>
      <c r="O142" s="95">
        <v>0.7</v>
      </c>
    </row>
    <row r="143" spans="1:17" s="75" customFormat="1" ht="14.4" customHeight="1" x14ac:dyDescent="0.3">
      <c r="A143" s="65" t="s">
        <v>155</v>
      </c>
      <c r="B143" s="56" t="s">
        <v>124</v>
      </c>
      <c r="C143" s="56">
        <v>1135</v>
      </c>
      <c r="D143" s="56" t="s">
        <v>185</v>
      </c>
      <c r="E143" s="56" t="s">
        <v>153</v>
      </c>
      <c r="F143" s="56" t="s">
        <v>9</v>
      </c>
      <c r="G143" s="56">
        <v>0.2</v>
      </c>
      <c r="H143" s="56" t="s">
        <v>309</v>
      </c>
      <c r="I143" s="56" t="s">
        <v>7</v>
      </c>
      <c r="J143" s="64" t="s">
        <v>105</v>
      </c>
      <c r="K143" s="56">
        <v>240</v>
      </c>
      <c r="L143" s="56">
        <v>0.2</v>
      </c>
      <c r="M143" s="60">
        <v>63</v>
      </c>
      <c r="N143" s="56">
        <f t="shared" si="2"/>
        <v>3.024</v>
      </c>
      <c r="O143" s="95">
        <v>3</v>
      </c>
    </row>
    <row r="144" spans="1:17" s="62" customFormat="1" ht="14.4" customHeight="1" x14ac:dyDescent="0.3">
      <c r="A144" s="65" t="s">
        <v>155</v>
      </c>
      <c r="B144" s="56" t="s">
        <v>124</v>
      </c>
      <c r="C144" s="56">
        <v>1135</v>
      </c>
      <c r="D144" s="56" t="s">
        <v>185</v>
      </c>
      <c r="E144" s="56" t="s">
        <v>3</v>
      </c>
      <c r="F144" s="56" t="s">
        <v>393</v>
      </c>
      <c r="G144" s="56" t="s">
        <v>5</v>
      </c>
      <c r="H144" s="56" t="s">
        <v>292</v>
      </c>
      <c r="I144" s="56" t="s">
        <v>6</v>
      </c>
      <c r="J144" s="64" t="s">
        <v>105</v>
      </c>
      <c r="K144" s="56" t="s">
        <v>5</v>
      </c>
      <c r="L144" s="56" t="s">
        <v>5</v>
      </c>
      <c r="M144" s="60">
        <v>63</v>
      </c>
      <c r="N144" s="56" t="str">
        <f t="shared" si="2"/>
        <v>na</v>
      </c>
      <c r="O144" s="95">
        <v>50</v>
      </c>
      <c r="P144" s="75"/>
      <c r="Q144" s="75"/>
    </row>
    <row r="145" spans="1:15" s="75" customFormat="1" ht="14.4" customHeight="1" x14ac:dyDescent="0.3">
      <c r="A145" s="65" t="s">
        <v>155</v>
      </c>
      <c r="B145" s="56" t="s">
        <v>129</v>
      </c>
      <c r="C145" s="56">
        <v>1753</v>
      </c>
      <c r="D145" s="56" t="s">
        <v>219</v>
      </c>
      <c r="E145" s="58" t="s">
        <v>35</v>
      </c>
      <c r="F145" s="56">
        <v>0.05</v>
      </c>
      <c r="G145" s="59">
        <v>0.05</v>
      </c>
      <c r="H145" s="56" t="s">
        <v>34</v>
      </c>
      <c r="I145" s="58" t="s">
        <v>36</v>
      </c>
      <c r="J145" s="64" t="s">
        <v>105</v>
      </c>
      <c r="K145" s="56">
        <v>240</v>
      </c>
      <c r="L145" s="56">
        <v>0.05</v>
      </c>
      <c r="M145" s="60">
        <v>2.6</v>
      </c>
      <c r="N145" s="56">
        <f t="shared" si="2"/>
        <v>3.1200000000000002E-2</v>
      </c>
      <c r="O145" s="95">
        <v>0.01</v>
      </c>
    </row>
    <row r="146" spans="1:15" s="75" customFormat="1" ht="14.4" customHeight="1" x14ac:dyDescent="0.3">
      <c r="A146" s="65" t="s">
        <v>155</v>
      </c>
      <c r="B146" s="56" t="s">
        <v>129</v>
      </c>
      <c r="C146" s="56">
        <v>1753</v>
      </c>
      <c r="D146" s="56" t="s">
        <v>219</v>
      </c>
      <c r="E146" s="78" t="s">
        <v>81</v>
      </c>
      <c r="F146" s="56">
        <v>0.2</v>
      </c>
      <c r="G146" s="56">
        <v>0.2</v>
      </c>
      <c r="H146" s="56" t="s">
        <v>305</v>
      </c>
      <c r="I146" s="56" t="s">
        <v>29</v>
      </c>
      <c r="J146" s="64" t="s">
        <v>105</v>
      </c>
      <c r="K146" s="56">
        <v>240</v>
      </c>
      <c r="L146" s="56">
        <v>0.2</v>
      </c>
      <c r="M146" s="60">
        <v>2.6</v>
      </c>
      <c r="N146" s="56">
        <f t="shared" si="2"/>
        <v>0.12480000000000001</v>
      </c>
      <c r="O146" s="95">
        <v>0.1</v>
      </c>
    </row>
    <row r="147" spans="1:15" s="75" customFormat="1" ht="14.4" customHeight="1" x14ac:dyDescent="0.3">
      <c r="A147" s="65" t="s">
        <v>155</v>
      </c>
      <c r="B147" s="56" t="s">
        <v>129</v>
      </c>
      <c r="C147" s="56">
        <v>1753</v>
      </c>
      <c r="D147" s="56" t="s">
        <v>219</v>
      </c>
      <c r="E147" s="56" t="s">
        <v>156</v>
      </c>
      <c r="F147" s="56">
        <v>0.2</v>
      </c>
      <c r="G147" s="56">
        <v>0.2</v>
      </c>
      <c r="H147" s="56" t="s">
        <v>305</v>
      </c>
      <c r="I147" s="56" t="s">
        <v>29</v>
      </c>
      <c r="J147" s="64" t="s">
        <v>105</v>
      </c>
      <c r="K147" s="56">
        <v>240</v>
      </c>
      <c r="L147" s="56">
        <v>0.2</v>
      </c>
      <c r="M147" s="60">
        <v>2.6</v>
      </c>
      <c r="N147" s="56">
        <f t="shared" si="2"/>
        <v>0.12480000000000001</v>
      </c>
      <c r="O147" s="95">
        <v>0.1</v>
      </c>
    </row>
    <row r="148" spans="1:15" s="62" customFormat="1" ht="14.4" customHeight="1" x14ac:dyDescent="0.3">
      <c r="A148" s="110" t="s">
        <v>155</v>
      </c>
      <c r="B148" s="111" t="s">
        <v>129</v>
      </c>
      <c r="C148" s="111">
        <v>1753</v>
      </c>
      <c r="D148" s="111" t="s">
        <v>219</v>
      </c>
      <c r="E148" s="111" t="s">
        <v>428</v>
      </c>
      <c r="F148" s="111">
        <v>0.05</v>
      </c>
      <c r="G148" s="111">
        <v>0.05</v>
      </c>
      <c r="H148" s="111" t="s">
        <v>305</v>
      </c>
      <c r="I148" s="111" t="s">
        <v>29</v>
      </c>
      <c r="J148" s="100" t="s">
        <v>383</v>
      </c>
      <c r="K148" s="111" t="s">
        <v>393</v>
      </c>
      <c r="L148" s="111" t="s">
        <v>393</v>
      </c>
      <c r="M148" s="111" t="s">
        <v>393</v>
      </c>
      <c r="N148" s="111" t="str">
        <f t="shared" ref="N148" si="3">IF(J148="NON","sans objet",IF(L148="na","na",K148*L148*M148/1000))</f>
        <v>sans objet</v>
      </c>
      <c r="O148" s="115" t="s">
        <v>393</v>
      </c>
    </row>
    <row r="149" spans="1:15" s="75" customFormat="1" ht="14.4" customHeight="1" x14ac:dyDescent="0.3">
      <c r="A149" s="60" t="s">
        <v>33</v>
      </c>
      <c r="B149" s="56" t="s">
        <v>129</v>
      </c>
      <c r="C149" s="56">
        <v>1753</v>
      </c>
      <c r="D149" s="56" t="s">
        <v>219</v>
      </c>
      <c r="E149" s="58" t="s">
        <v>31</v>
      </c>
      <c r="F149" s="56">
        <v>2</v>
      </c>
      <c r="G149" s="59">
        <v>1</v>
      </c>
      <c r="H149" s="56" t="s">
        <v>30</v>
      </c>
      <c r="I149" s="58" t="s">
        <v>32</v>
      </c>
      <c r="J149" s="64" t="s">
        <v>105</v>
      </c>
      <c r="K149" s="56">
        <v>240</v>
      </c>
      <c r="L149" s="56">
        <v>1</v>
      </c>
      <c r="M149" s="60">
        <v>2.6</v>
      </c>
      <c r="N149" s="56">
        <f t="shared" si="2"/>
        <v>0.624</v>
      </c>
      <c r="O149" s="95">
        <v>0.5</v>
      </c>
    </row>
    <row r="150" spans="1:15" s="75" customFormat="1" ht="14.4" customHeight="1" x14ac:dyDescent="0.3">
      <c r="A150" s="65" t="s">
        <v>155</v>
      </c>
      <c r="B150" s="56" t="s">
        <v>129</v>
      </c>
      <c r="C150" s="56">
        <v>1753</v>
      </c>
      <c r="D150" s="56" t="s">
        <v>219</v>
      </c>
      <c r="E150" s="56" t="s">
        <v>278</v>
      </c>
      <c r="F150" s="56" t="s">
        <v>84</v>
      </c>
      <c r="G150" s="56">
        <v>0.05</v>
      </c>
      <c r="H150" s="56" t="s">
        <v>298</v>
      </c>
      <c r="I150" s="56" t="s">
        <v>7</v>
      </c>
      <c r="J150" s="64" t="s">
        <v>105</v>
      </c>
      <c r="K150" s="56">
        <v>240</v>
      </c>
      <c r="L150" s="56">
        <v>0.05</v>
      </c>
      <c r="M150" s="60">
        <v>2.6</v>
      </c>
      <c r="N150" s="56">
        <f t="shared" si="2"/>
        <v>3.1200000000000002E-2</v>
      </c>
      <c r="O150" s="95">
        <v>0.03</v>
      </c>
    </row>
    <row r="151" spans="1:15" s="75" customFormat="1" ht="14.4" customHeight="1" x14ac:dyDescent="0.3">
      <c r="A151" s="65" t="s">
        <v>155</v>
      </c>
      <c r="B151" s="56" t="s">
        <v>129</v>
      </c>
      <c r="C151" s="56">
        <v>1753</v>
      </c>
      <c r="D151" s="56" t="s">
        <v>219</v>
      </c>
      <c r="E151" s="56" t="s">
        <v>153</v>
      </c>
      <c r="F151" s="56" t="s">
        <v>9</v>
      </c>
      <c r="G151" s="56">
        <v>0.2</v>
      </c>
      <c r="H151" s="56" t="s">
        <v>309</v>
      </c>
      <c r="I151" s="56" t="s">
        <v>7</v>
      </c>
      <c r="J151" s="64" t="s">
        <v>105</v>
      </c>
      <c r="K151" s="56">
        <v>240</v>
      </c>
      <c r="L151" s="56">
        <v>0.2</v>
      </c>
      <c r="M151" s="60">
        <v>2.6</v>
      </c>
      <c r="N151" s="56">
        <f t="shared" si="2"/>
        <v>0.12480000000000001</v>
      </c>
      <c r="O151" s="95">
        <v>0.1</v>
      </c>
    </row>
    <row r="152" spans="1:15" s="75" customFormat="1" ht="14.4" customHeight="1" x14ac:dyDescent="0.3">
      <c r="A152" s="65" t="s">
        <v>155</v>
      </c>
      <c r="B152" s="56" t="s">
        <v>129</v>
      </c>
      <c r="C152" s="56">
        <v>1753</v>
      </c>
      <c r="D152" s="56" t="s">
        <v>219</v>
      </c>
      <c r="E152" s="56" t="s">
        <v>153</v>
      </c>
      <c r="F152" s="56" t="s">
        <v>9</v>
      </c>
      <c r="G152" s="56">
        <v>0.2</v>
      </c>
      <c r="H152" s="56" t="s">
        <v>309</v>
      </c>
      <c r="I152" s="56" t="s">
        <v>7</v>
      </c>
      <c r="J152" s="64" t="s">
        <v>105</v>
      </c>
      <c r="K152" s="56">
        <v>240</v>
      </c>
      <c r="L152" s="56">
        <v>0.2</v>
      </c>
      <c r="M152" s="60">
        <v>2.6</v>
      </c>
      <c r="N152" s="56">
        <f t="shared" si="2"/>
        <v>0.12480000000000001</v>
      </c>
      <c r="O152" s="95">
        <v>0.1</v>
      </c>
    </row>
    <row r="153" spans="1:15" s="75" customFormat="1" ht="14.4" customHeight="1" x14ac:dyDescent="0.3">
      <c r="A153" s="65" t="s">
        <v>155</v>
      </c>
      <c r="B153" s="56" t="s">
        <v>129</v>
      </c>
      <c r="C153" s="56">
        <v>1753</v>
      </c>
      <c r="D153" s="56" t="s">
        <v>219</v>
      </c>
      <c r="E153" s="56" t="s">
        <v>25</v>
      </c>
      <c r="F153" s="56" t="s">
        <v>27</v>
      </c>
      <c r="G153" s="56">
        <v>0.2</v>
      </c>
      <c r="H153" s="56" t="s">
        <v>26</v>
      </c>
      <c r="I153" s="56" t="s">
        <v>7</v>
      </c>
      <c r="J153" s="64" t="s">
        <v>105</v>
      </c>
      <c r="K153" s="56">
        <v>240</v>
      </c>
      <c r="L153" s="56">
        <v>0.2</v>
      </c>
      <c r="M153" s="60">
        <v>2.6</v>
      </c>
      <c r="N153" s="56">
        <f t="shared" si="2"/>
        <v>0.12480000000000001</v>
      </c>
      <c r="O153" s="95">
        <v>0.1</v>
      </c>
    </row>
    <row r="154" spans="1:15" s="75" customFormat="1" ht="14.4" customHeight="1" x14ac:dyDescent="0.3">
      <c r="A154" s="65" t="s">
        <v>155</v>
      </c>
      <c r="B154" s="56" t="s">
        <v>129</v>
      </c>
      <c r="C154" s="56">
        <v>1753</v>
      </c>
      <c r="D154" s="56" t="s">
        <v>219</v>
      </c>
      <c r="E154" s="78" t="s">
        <v>3</v>
      </c>
      <c r="F154" s="56" t="s">
        <v>393</v>
      </c>
      <c r="G154" s="56" t="s">
        <v>5</v>
      </c>
      <c r="H154" s="56" t="s">
        <v>292</v>
      </c>
      <c r="I154" s="56" t="s">
        <v>6</v>
      </c>
      <c r="J154" s="64" t="s">
        <v>105</v>
      </c>
      <c r="K154" s="56" t="s">
        <v>5</v>
      </c>
      <c r="L154" s="56" t="s">
        <v>5</v>
      </c>
      <c r="M154" s="60">
        <v>2.6</v>
      </c>
      <c r="N154" s="56" t="str">
        <f t="shared" si="2"/>
        <v>na</v>
      </c>
      <c r="O154" s="95">
        <v>2.5</v>
      </c>
    </row>
    <row r="155" spans="1:15" s="75" customFormat="1" ht="14.4" customHeight="1" x14ac:dyDescent="0.3">
      <c r="A155" s="65" t="s">
        <v>155</v>
      </c>
      <c r="B155" s="56" t="s">
        <v>125</v>
      </c>
      <c r="C155" s="56">
        <v>1456</v>
      </c>
      <c r="D155" s="56" t="s">
        <v>202</v>
      </c>
      <c r="E155" s="56" t="s">
        <v>10</v>
      </c>
      <c r="F155" s="56">
        <v>0.2</v>
      </c>
      <c r="G155" s="56">
        <v>0.2</v>
      </c>
      <c r="H155" s="56" t="s">
        <v>307</v>
      </c>
      <c r="I155" s="56" t="s">
        <v>29</v>
      </c>
      <c r="J155" s="64" t="s">
        <v>105</v>
      </c>
      <c r="K155" s="56">
        <v>240</v>
      </c>
      <c r="L155" s="56">
        <v>0.2</v>
      </c>
      <c r="M155" s="60">
        <v>60</v>
      </c>
      <c r="N155" s="56">
        <f t="shared" si="2"/>
        <v>2.88</v>
      </c>
      <c r="O155" s="95">
        <v>2.5</v>
      </c>
    </row>
    <row r="156" spans="1:15" s="75" customFormat="1" ht="14.4" customHeight="1" x14ac:dyDescent="0.3">
      <c r="A156" s="65" t="s">
        <v>155</v>
      </c>
      <c r="B156" s="56" t="s">
        <v>125</v>
      </c>
      <c r="C156" s="56">
        <v>1456</v>
      </c>
      <c r="D156" s="56" t="s">
        <v>202</v>
      </c>
      <c r="E156" s="56" t="s">
        <v>11</v>
      </c>
      <c r="F156" s="56">
        <v>0.5</v>
      </c>
      <c r="G156" s="56">
        <v>0.5</v>
      </c>
      <c r="H156" s="56" t="s">
        <v>307</v>
      </c>
      <c r="I156" s="56" t="s">
        <v>29</v>
      </c>
      <c r="J156" s="64" t="s">
        <v>105</v>
      </c>
      <c r="K156" s="56">
        <v>240</v>
      </c>
      <c r="L156" s="56">
        <v>0.5</v>
      </c>
      <c r="M156" s="60">
        <v>60</v>
      </c>
      <c r="N156" s="56">
        <f t="shared" si="2"/>
        <v>7.2</v>
      </c>
      <c r="O156" s="95">
        <v>5</v>
      </c>
    </row>
    <row r="157" spans="1:15" s="75" customFormat="1" ht="14.4" customHeight="1" x14ac:dyDescent="0.3">
      <c r="A157" s="65" t="s">
        <v>155</v>
      </c>
      <c r="B157" s="56" t="s">
        <v>125</v>
      </c>
      <c r="C157" s="56">
        <v>1456</v>
      </c>
      <c r="D157" s="56" t="s">
        <v>202</v>
      </c>
      <c r="E157" s="56" t="s">
        <v>81</v>
      </c>
      <c r="F157" s="56">
        <v>1</v>
      </c>
      <c r="G157" s="56">
        <v>1</v>
      </c>
      <c r="H157" s="56" t="s">
        <v>307</v>
      </c>
      <c r="I157" s="56" t="s">
        <v>29</v>
      </c>
      <c r="J157" s="64" t="s">
        <v>105</v>
      </c>
      <c r="K157" s="56">
        <v>240</v>
      </c>
      <c r="L157" s="56">
        <v>1</v>
      </c>
      <c r="M157" s="60">
        <v>60</v>
      </c>
      <c r="N157" s="56">
        <f t="shared" si="2"/>
        <v>14.4</v>
      </c>
      <c r="O157" s="95">
        <v>10</v>
      </c>
    </row>
    <row r="158" spans="1:15" s="75" customFormat="1" ht="14.4" customHeight="1" x14ac:dyDescent="0.3">
      <c r="A158" s="60" t="s">
        <v>33</v>
      </c>
      <c r="B158" s="56" t="s">
        <v>125</v>
      </c>
      <c r="C158" s="56">
        <v>1456</v>
      </c>
      <c r="D158" s="56" t="s">
        <v>202</v>
      </c>
      <c r="E158" s="58" t="s">
        <v>31</v>
      </c>
      <c r="F158" s="56">
        <v>2</v>
      </c>
      <c r="G158" s="59">
        <v>1</v>
      </c>
      <c r="H158" s="56" t="s">
        <v>30</v>
      </c>
      <c r="I158" s="58" t="s">
        <v>32</v>
      </c>
      <c r="J158" s="64" t="s">
        <v>105</v>
      </c>
      <c r="K158" s="56">
        <v>240</v>
      </c>
      <c r="L158" s="56">
        <v>1</v>
      </c>
      <c r="M158" s="60">
        <v>60</v>
      </c>
      <c r="N158" s="56">
        <f t="shared" si="2"/>
        <v>14.4</v>
      </c>
      <c r="O158" s="95">
        <v>10</v>
      </c>
    </row>
    <row r="159" spans="1:15" s="75" customFormat="1" ht="14.4" customHeight="1" x14ac:dyDescent="0.3">
      <c r="A159" s="65" t="s">
        <v>155</v>
      </c>
      <c r="B159" s="56" t="s">
        <v>125</v>
      </c>
      <c r="C159" s="56">
        <v>1456</v>
      </c>
      <c r="D159" s="56" t="s">
        <v>202</v>
      </c>
      <c r="E159" s="56" t="s">
        <v>278</v>
      </c>
      <c r="F159" s="56" t="s">
        <v>84</v>
      </c>
      <c r="G159" s="56">
        <v>0.05</v>
      </c>
      <c r="H159" s="56" t="s">
        <v>298</v>
      </c>
      <c r="I159" s="56" t="s">
        <v>7</v>
      </c>
      <c r="J159" s="64" t="s">
        <v>105</v>
      </c>
      <c r="K159" s="56">
        <v>240</v>
      </c>
      <c r="L159" s="56">
        <v>0.05</v>
      </c>
      <c r="M159" s="60">
        <v>60</v>
      </c>
      <c r="N159" s="56">
        <f t="shared" si="2"/>
        <v>0.72</v>
      </c>
      <c r="O159" s="95">
        <v>0.7</v>
      </c>
    </row>
    <row r="160" spans="1:15" s="75" customFormat="1" ht="14.4" customHeight="1" x14ac:dyDescent="0.3">
      <c r="A160" s="65" t="s">
        <v>155</v>
      </c>
      <c r="B160" s="56" t="s">
        <v>125</v>
      </c>
      <c r="C160" s="56">
        <v>1456</v>
      </c>
      <c r="D160" s="56" t="s">
        <v>202</v>
      </c>
      <c r="E160" s="56" t="s">
        <v>153</v>
      </c>
      <c r="F160" s="56" t="s">
        <v>9</v>
      </c>
      <c r="G160" s="56">
        <v>0.2</v>
      </c>
      <c r="H160" s="56" t="s">
        <v>309</v>
      </c>
      <c r="I160" s="56" t="s">
        <v>7</v>
      </c>
      <c r="J160" s="64" t="s">
        <v>105</v>
      </c>
      <c r="K160" s="56">
        <v>240</v>
      </c>
      <c r="L160" s="56">
        <v>0.2</v>
      </c>
      <c r="M160" s="60">
        <v>60</v>
      </c>
      <c r="N160" s="56">
        <f t="shared" si="2"/>
        <v>2.88</v>
      </c>
      <c r="O160" s="95">
        <v>2.5</v>
      </c>
    </row>
    <row r="161" spans="1:15" s="75" customFormat="1" ht="14.4" customHeight="1" x14ac:dyDescent="0.3">
      <c r="A161" s="65" t="s">
        <v>155</v>
      </c>
      <c r="B161" s="56" t="s">
        <v>125</v>
      </c>
      <c r="C161" s="56">
        <v>1456</v>
      </c>
      <c r="D161" s="56" t="s">
        <v>202</v>
      </c>
      <c r="E161" s="56" t="s">
        <v>3</v>
      </c>
      <c r="F161" s="56" t="s">
        <v>393</v>
      </c>
      <c r="G161" s="56" t="s">
        <v>5</v>
      </c>
      <c r="H161" s="56" t="s">
        <v>292</v>
      </c>
      <c r="I161" s="56" t="s">
        <v>6</v>
      </c>
      <c r="J161" s="64" t="s">
        <v>105</v>
      </c>
      <c r="K161" s="56" t="s">
        <v>5</v>
      </c>
      <c r="L161" s="56" t="s">
        <v>5</v>
      </c>
      <c r="M161" s="60">
        <v>60</v>
      </c>
      <c r="N161" s="56" t="str">
        <f t="shared" si="2"/>
        <v>na</v>
      </c>
      <c r="O161" s="95">
        <v>50</v>
      </c>
    </row>
    <row r="162" spans="1:15" s="75" customFormat="1" ht="14.4" customHeight="1" x14ac:dyDescent="0.3">
      <c r="A162" s="65" t="s">
        <v>155</v>
      </c>
      <c r="B162" s="56" t="s">
        <v>13</v>
      </c>
      <c r="C162" s="56">
        <v>1168</v>
      </c>
      <c r="D162" s="56" t="s">
        <v>176</v>
      </c>
      <c r="E162" s="56" t="s">
        <v>10</v>
      </c>
      <c r="F162" s="56">
        <v>0.2</v>
      </c>
      <c r="G162" s="56">
        <v>0.2</v>
      </c>
      <c r="H162" s="56" t="s">
        <v>308</v>
      </c>
      <c r="I162" s="56" t="s">
        <v>29</v>
      </c>
      <c r="J162" s="64" t="s">
        <v>105</v>
      </c>
      <c r="K162" s="56">
        <v>240</v>
      </c>
      <c r="L162" s="56">
        <v>0.2</v>
      </c>
      <c r="M162" s="60">
        <v>10</v>
      </c>
      <c r="N162" s="56">
        <f t="shared" si="2"/>
        <v>0.48</v>
      </c>
      <c r="O162" s="95">
        <v>0.5</v>
      </c>
    </row>
    <row r="163" spans="1:15" s="75" customFormat="1" ht="14.4" customHeight="1" x14ac:dyDescent="0.3">
      <c r="A163" s="65" t="s">
        <v>155</v>
      </c>
      <c r="B163" s="56" t="s">
        <v>13</v>
      </c>
      <c r="C163" s="56">
        <v>1168</v>
      </c>
      <c r="D163" s="56" t="s">
        <v>176</v>
      </c>
      <c r="E163" s="56" t="s">
        <v>11</v>
      </c>
      <c r="F163" s="56">
        <v>0.5</v>
      </c>
      <c r="G163" s="56">
        <v>0.5</v>
      </c>
      <c r="H163" s="56" t="s">
        <v>308</v>
      </c>
      <c r="I163" s="56" t="s">
        <v>29</v>
      </c>
      <c r="J163" s="64" t="s">
        <v>105</v>
      </c>
      <c r="K163" s="56">
        <v>240</v>
      </c>
      <c r="L163" s="56">
        <v>0.5</v>
      </c>
      <c r="M163" s="60">
        <v>10</v>
      </c>
      <c r="N163" s="56">
        <f t="shared" si="2"/>
        <v>1.2</v>
      </c>
      <c r="O163" s="95">
        <v>1</v>
      </c>
    </row>
    <row r="164" spans="1:15" s="75" customFormat="1" ht="14.4" customHeight="1" x14ac:dyDescent="0.3">
      <c r="A164" s="65" t="s">
        <v>155</v>
      </c>
      <c r="B164" s="56" t="s">
        <v>13</v>
      </c>
      <c r="C164" s="56">
        <v>1168</v>
      </c>
      <c r="D164" s="56" t="s">
        <v>176</v>
      </c>
      <c r="E164" s="56" t="s">
        <v>81</v>
      </c>
      <c r="F164" s="56">
        <v>1</v>
      </c>
      <c r="G164" s="56">
        <v>1</v>
      </c>
      <c r="H164" s="56" t="s">
        <v>308</v>
      </c>
      <c r="I164" s="56" t="s">
        <v>29</v>
      </c>
      <c r="J164" s="64" t="s">
        <v>105</v>
      </c>
      <c r="K164" s="56">
        <v>240</v>
      </c>
      <c r="L164" s="56">
        <v>1</v>
      </c>
      <c r="M164" s="60">
        <v>10</v>
      </c>
      <c r="N164" s="56">
        <f t="shared" si="2"/>
        <v>2.4</v>
      </c>
      <c r="O164" s="95">
        <v>2</v>
      </c>
    </row>
    <row r="165" spans="1:15" s="75" customFormat="1" ht="14.4" customHeight="1" x14ac:dyDescent="0.3">
      <c r="A165" s="60" t="s">
        <v>33</v>
      </c>
      <c r="B165" s="56" t="s">
        <v>13</v>
      </c>
      <c r="C165" s="56">
        <v>1168</v>
      </c>
      <c r="D165" s="56" t="s">
        <v>176</v>
      </c>
      <c r="E165" s="58" t="s">
        <v>31</v>
      </c>
      <c r="F165" s="56">
        <v>2</v>
      </c>
      <c r="G165" s="59">
        <v>1</v>
      </c>
      <c r="H165" s="56" t="s">
        <v>30</v>
      </c>
      <c r="I165" s="58" t="s">
        <v>32</v>
      </c>
      <c r="J165" s="64" t="s">
        <v>105</v>
      </c>
      <c r="K165" s="56">
        <v>240</v>
      </c>
      <c r="L165" s="56">
        <v>1</v>
      </c>
      <c r="M165" s="60">
        <v>10</v>
      </c>
      <c r="N165" s="56">
        <f t="shared" si="2"/>
        <v>2.4</v>
      </c>
      <c r="O165" s="95">
        <v>2</v>
      </c>
    </row>
    <row r="166" spans="1:15" s="75" customFormat="1" ht="14.4" customHeight="1" x14ac:dyDescent="0.3">
      <c r="A166" s="65" t="s">
        <v>155</v>
      </c>
      <c r="B166" s="56" t="s">
        <v>13</v>
      </c>
      <c r="C166" s="56">
        <v>1168</v>
      </c>
      <c r="D166" s="56" t="s">
        <v>176</v>
      </c>
      <c r="E166" s="56" t="s">
        <v>278</v>
      </c>
      <c r="F166" s="56" t="s">
        <v>84</v>
      </c>
      <c r="G166" s="56">
        <v>0.05</v>
      </c>
      <c r="H166" s="56" t="s">
        <v>298</v>
      </c>
      <c r="I166" s="56" t="s">
        <v>7</v>
      </c>
      <c r="J166" s="64" t="s">
        <v>105</v>
      </c>
      <c r="K166" s="56">
        <v>240</v>
      </c>
      <c r="L166" s="56">
        <v>0.05</v>
      </c>
      <c r="M166" s="60">
        <v>10</v>
      </c>
      <c r="N166" s="56">
        <f t="shared" si="2"/>
        <v>0.12</v>
      </c>
      <c r="O166" s="95">
        <v>0.1</v>
      </c>
    </row>
    <row r="167" spans="1:15" s="75" customFormat="1" ht="14.4" customHeight="1" x14ac:dyDescent="0.3">
      <c r="A167" s="65" t="s">
        <v>155</v>
      </c>
      <c r="B167" s="56" t="s">
        <v>13</v>
      </c>
      <c r="C167" s="56">
        <v>1168</v>
      </c>
      <c r="D167" s="56" t="s">
        <v>176</v>
      </c>
      <c r="E167" s="56" t="s">
        <v>153</v>
      </c>
      <c r="F167" s="56" t="s">
        <v>9</v>
      </c>
      <c r="G167" s="56">
        <v>0.2</v>
      </c>
      <c r="H167" s="56" t="s">
        <v>309</v>
      </c>
      <c r="I167" s="56" t="s">
        <v>7</v>
      </c>
      <c r="J167" s="64" t="s">
        <v>105</v>
      </c>
      <c r="K167" s="56">
        <v>240</v>
      </c>
      <c r="L167" s="56">
        <v>0.2</v>
      </c>
      <c r="M167" s="60">
        <v>10</v>
      </c>
      <c r="N167" s="56">
        <f t="shared" si="2"/>
        <v>0.48</v>
      </c>
      <c r="O167" s="95">
        <v>0.4</v>
      </c>
    </row>
    <row r="168" spans="1:15" s="75" customFormat="1" ht="14.4" customHeight="1" x14ac:dyDescent="0.3">
      <c r="A168" s="65" t="s">
        <v>155</v>
      </c>
      <c r="B168" s="56" t="s">
        <v>13</v>
      </c>
      <c r="C168" s="56">
        <v>1168</v>
      </c>
      <c r="D168" s="56" t="s">
        <v>176</v>
      </c>
      <c r="E168" s="56" t="s">
        <v>3</v>
      </c>
      <c r="F168" s="56" t="s">
        <v>393</v>
      </c>
      <c r="G168" s="56" t="s">
        <v>5</v>
      </c>
      <c r="H168" s="56" t="s">
        <v>292</v>
      </c>
      <c r="I168" s="56" t="s">
        <v>6</v>
      </c>
      <c r="J168" s="64" t="s">
        <v>105</v>
      </c>
      <c r="K168" s="56" t="s">
        <v>5</v>
      </c>
      <c r="L168" s="56" t="s">
        <v>5</v>
      </c>
      <c r="M168" s="60">
        <v>10</v>
      </c>
      <c r="N168" s="56" t="str">
        <f t="shared" si="2"/>
        <v>na</v>
      </c>
      <c r="O168" s="95">
        <v>5</v>
      </c>
    </row>
    <row r="169" spans="1:15" s="75" customFormat="1" ht="14.4" customHeight="1" x14ac:dyDescent="0.3">
      <c r="A169" s="65" t="s">
        <v>155</v>
      </c>
      <c r="B169" s="56" t="s">
        <v>159</v>
      </c>
      <c r="C169" s="56">
        <v>1888</v>
      </c>
      <c r="D169" s="56" t="s">
        <v>180</v>
      </c>
      <c r="E169" s="56" t="s">
        <v>278</v>
      </c>
      <c r="F169" s="56" t="s">
        <v>84</v>
      </c>
      <c r="G169" s="56">
        <v>0.05</v>
      </c>
      <c r="H169" s="56" t="s">
        <v>298</v>
      </c>
      <c r="I169" s="56" t="s">
        <v>7</v>
      </c>
      <c r="J169" s="64" t="s">
        <v>105</v>
      </c>
      <c r="K169" s="56">
        <v>240</v>
      </c>
      <c r="L169" s="56">
        <v>0.05</v>
      </c>
      <c r="M169" s="60">
        <v>10</v>
      </c>
      <c r="N169" s="56">
        <f t="shared" si="2"/>
        <v>0.12</v>
      </c>
      <c r="O169" s="95">
        <v>0.1</v>
      </c>
    </row>
    <row r="170" spans="1:15" s="75" customFormat="1" ht="14.4" customHeight="1" x14ac:dyDescent="0.3">
      <c r="A170" s="65" t="s">
        <v>155</v>
      </c>
      <c r="B170" s="56" t="s">
        <v>126</v>
      </c>
      <c r="C170" s="56">
        <v>1272</v>
      </c>
      <c r="D170" s="56" t="s">
        <v>186</v>
      </c>
      <c r="E170" s="56" t="s">
        <v>10</v>
      </c>
      <c r="F170" s="56">
        <v>0.2</v>
      </c>
      <c r="G170" s="56">
        <v>0.2</v>
      </c>
      <c r="H170" s="56" t="s">
        <v>307</v>
      </c>
      <c r="I170" s="56" t="s">
        <v>29</v>
      </c>
      <c r="J170" s="64" t="s">
        <v>105</v>
      </c>
      <c r="K170" s="56">
        <v>240</v>
      </c>
      <c r="L170" s="56">
        <v>0.2</v>
      </c>
      <c r="M170" s="60">
        <v>40</v>
      </c>
      <c r="N170" s="56">
        <f t="shared" si="2"/>
        <v>1.92</v>
      </c>
      <c r="O170" s="95">
        <v>1</v>
      </c>
    </row>
    <row r="171" spans="1:15" s="75" customFormat="1" ht="14.4" customHeight="1" x14ac:dyDescent="0.3">
      <c r="A171" s="65" t="s">
        <v>155</v>
      </c>
      <c r="B171" s="56" t="s">
        <v>126</v>
      </c>
      <c r="C171" s="56">
        <v>1272</v>
      </c>
      <c r="D171" s="56" t="s">
        <v>186</v>
      </c>
      <c r="E171" s="56" t="s">
        <v>11</v>
      </c>
      <c r="F171" s="56">
        <v>0.5</v>
      </c>
      <c r="G171" s="56">
        <v>0.5</v>
      </c>
      <c r="H171" s="56" t="s">
        <v>307</v>
      </c>
      <c r="I171" s="56" t="s">
        <v>29</v>
      </c>
      <c r="J171" s="64" t="s">
        <v>105</v>
      </c>
      <c r="K171" s="56">
        <v>240</v>
      </c>
      <c r="L171" s="56">
        <v>0.5</v>
      </c>
      <c r="M171" s="60">
        <v>40</v>
      </c>
      <c r="N171" s="56">
        <f t="shared" si="2"/>
        <v>4.8</v>
      </c>
      <c r="O171" s="95">
        <v>2</v>
      </c>
    </row>
    <row r="172" spans="1:15" s="75" customFormat="1" ht="14.4" customHeight="1" x14ac:dyDescent="0.3">
      <c r="A172" s="65" t="s">
        <v>155</v>
      </c>
      <c r="B172" s="56" t="s">
        <v>126</v>
      </c>
      <c r="C172" s="56">
        <v>1272</v>
      </c>
      <c r="D172" s="56" t="s">
        <v>186</v>
      </c>
      <c r="E172" s="56" t="s">
        <v>81</v>
      </c>
      <c r="F172" s="56">
        <v>1</v>
      </c>
      <c r="G172" s="56">
        <v>1</v>
      </c>
      <c r="H172" s="56" t="s">
        <v>307</v>
      </c>
      <c r="I172" s="56" t="s">
        <v>29</v>
      </c>
      <c r="J172" s="64" t="s">
        <v>105</v>
      </c>
      <c r="K172" s="56">
        <v>240</v>
      </c>
      <c r="L172" s="56">
        <v>1</v>
      </c>
      <c r="M172" s="60">
        <v>40</v>
      </c>
      <c r="N172" s="56">
        <f t="shared" si="2"/>
        <v>9.6</v>
      </c>
      <c r="O172" s="95">
        <v>5</v>
      </c>
    </row>
    <row r="173" spans="1:15" s="75" customFormat="1" ht="14.4" customHeight="1" x14ac:dyDescent="0.3">
      <c r="A173" s="60" t="s">
        <v>33</v>
      </c>
      <c r="B173" s="56" t="s">
        <v>126</v>
      </c>
      <c r="C173" s="56">
        <v>1272</v>
      </c>
      <c r="D173" s="56" t="s">
        <v>186</v>
      </c>
      <c r="E173" s="58" t="s">
        <v>31</v>
      </c>
      <c r="F173" s="56">
        <v>2</v>
      </c>
      <c r="G173" s="59">
        <v>1</v>
      </c>
      <c r="H173" s="56" t="s">
        <v>30</v>
      </c>
      <c r="I173" s="58" t="s">
        <v>32</v>
      </c>
      <c r="J173" s="64" t="s">
        <v>105</v>
      </c>
      <c r="K173" s="56">
        <v>240</v>
      </c>
      <c r="L173" s="56">
        <v>1</v>
      </c>
      <c r="M173" s="60">
        <v>40</v>
      </c>
      <c r="N173" s="56">
        <f t="shared" si="2"/>
        <v>9.6</v>
      </c>
      <c r="O173" s="95">
        <v>5</v>
      </c>
    </row>
    <row r="174" spans="1:15" s="75" customFormat="1" ht="14.4" customHeight="1" x14ac:dyDescent="0.3">
      <c r="A174" s="65" t="s">
        <v>155</v>
      </c>
      <c r="B174" s="56" t="s">
        <v>126</v>
      </c>
      <c r="C174" s="56">
        <v>1272</v>
      </c>
      <c r="D174" s="56" t="s">
        <v>186</v>
      </c>
      <c r="E174" s="56" t="s">
        <v>278</v>
      </c>
      <c r="F174" s="56" t="s">
        <v>84</v>
      </c>
      <c r="G174" s="56">
        <v>0.05</v>
      </c>
      <c r="H174" s="56" t="s">
        <v>298</v>
      </c>
      <c r="I174" s="56" t="s">
        <v>7</v>
      </c>
      <c r="J174" s="64" t="s">
        <v>105</v>
      </c>
      <c r="K174" s="56">
        <v>240</v>
      </c>
      <c r="L174" s="56">
        <v>0.05</v>
      </c>
      <c r="M174" s="60">
        <v>40</v>
      </c>
      <c r="N174" s="56">
        <f t="shared" si="2"/>
        <v>0.48</v>
      </c>
      <c r="O174" s="95">
        <v>0.2</v>
      </c>
    </row>
    <row r="175" spans="1:15" s="75" customFormat="1" ht="14.4" customHeight="1" x14ac:dyDescent="0.3">
      <c r="A175" s="65" t="s">
        <v>155</v>
      </c>
      <c r="B175" s="56" t="s">
        <v>126</v>
      </c>
      <c r="C175" s="56">
        <v>1272</v>
      </c>
      <c r="D175" s="56" t="s">
        <v>186</v>
      </c>
      <c r="E175" s="56" t="s">
        <v>153</v>
      </c>
      <c r="F175" s="56" t="s">
        <v>9</v>
      </c>
      <c r="G175" s="56">
        <v>0.2</v>
      </c>
      <c r="H175" s="56" t="s">
        <v>309</v>
      </c>
      <c r="I175" s="56" t="s">
        <v>7</v>
      </c>
      <c r="J175" s="64" t="s">
        <v>105</v>
      </c>
      <c r="K175" s="56">
        <v>240</v>
      </c>
      <c r="L175" s="56">
        <v>0.2</v>
      </c>
      <c r="M175" s="60">
        <v>40</v>
      </c>
      <c r="N175" s="56">
        <f t="shared" si="2"/>
        <v>1.92</v>
      </c>
      <c r="O175" s="95">
        <v>1</v>
      </c>
    </row>
    <row r="176" spans="1:15" s="75" customFormat="1" ht="14.4" customHeight="1" x14ac:dyDescent="0.3">
      <c r="A176" s="65" t="s">
        <v>155</v>
      </c>
      <c r="B176" s="56" t="s">
        <v>126</v>
      </c>
      <c r="C176" s="56">
        <v>1272</v>
      </c>
      <c r="D176" s="56" t="s">
        <v>186</v>
      </c>
      <c r="E176" s="56" t="s">
        <v>3</v>
      </c>
      <c r="F176" s="56" t="s">
        <v>393</v>
      </c>
      <c r="G176" s="56" t="s">
        <v>5</v>
      </c>
      <c r="H176" s="56" t="s">
        <v>292</v>
      </c>
      <c r="I176" s="56" t="s">
        <v>6</v>
      </c>
      <c r="J176" s="64" t="s">
        <v>105</v>
      </c>
      <c r="K176" s="56" t="s">
        <v>5</v>
      </c>
      <c r="L176" s="56" t="s">
        <v>5</v>
      </c>
      <c r="M176" s="60">
        <v>40</v>
      </c>
      <c r="N176" s="56" t="str">
        <f t="shared" si="2"/>
        <v>na</v>
      </c>
      <c r="O176" s="95">
        <v>40</v>
      </c>
    </row>
    <row r="177" spans="1:17" s="75" customFormat="1" ht="14.4" customHeight="1" x14ac:dyDescent="0.3">
      <c r="A177" s="65" t="s">
        <v>155</v>
      </c>
      <c r="B177" s="56" t="s">
        <v>127</v>
      </c>
      <c r="C177" s="56">
        <v>1276</v>
      </c>
      <c r="D177" s="56" t="s">
        <v>187</v>
      </c>
      <c r="E177" s="56" t="s">
        <v>10</v>
      </c>
      <c r="F177" s="56">
        <v>0.2</v>
      </c>
      <c r="G177" s="56">
        <v>0.2</v>
      </c>
      <c r="H177" s="56" t="s">
        <v>307</v>
      </c>
      <c r="I177" s="56" t="s">
        <v>29</v>
      </c>
      <c r="J177" s="64" t="s">
        <v>105</v>
      </c>
      <c r="K177" s="56">
        <v>240</v>
      </c>
      <c r="L177" s="56">
        <v>0.2</v>
      </c>
      <c r="M177" s="60">
        <v>38</v>
      </c>
      <c r="N177" s="56">
        <f t="shared" si="2"/>
        <v>1.8240000000000001</v>
      </c>
      <c r="O177" s="95">
        <v>1.5</v>
      </c>
    </row>
    <row r="178" spans="1:17" s="75" customFormat="1" ht="14.4" customHeight="1" x14ac:dyDescent="0.3">
      <c r="A178" s="65" t="s">
        <v>155</v>
      </c>
      <c r="B178" s="56" t="s">
        <v>127</v>
      </c>
      <c r="C178" s="56">
        <v>1276</v>
      </c>
      <c r="D178" s="56" t="s">
        <v>187</v>
      </c>
      <c r="E178" s="56" t="s">
        <v>11</v>
      </c>
      <c r="F178" s="56">
        <v>0.5</v>
      </c>
      <c r="G178" s="56">
        <v>0.5</v>
      </c>
      <c r="H178" s="56" t="s">
        <v>307</v>
      </c>
      <c r="I178" s="56" t="s">
        <v>29</v>
      </c>
      <c r="J178" s="64" t="s">
        <v>105</v>
      </c>
      <c r="K178" s="56">
        <v>240</v>
      </c>
      <c r="L178" s="56">
        <v>0.5</v>
      </c>
      <c r="M178" s="60">
        <v>38</v>
      </c>
      <c r="N178" s="56">
        <f t="shared" si="2"/>
        <v>4.5599999999999996</v>
      </c>
      <c r="O178" s="95">
        <v>4</v>
      </c>
    </row>
    <row r="179" spans="1:17" s="75" customFormat="1" ht="14.4" customHeight="1" x14ac:dyDescent="0.3">
      <c r="A179" s="65" t="s">
        <v>155</v>
      </c>
      <c r="B179" s="56" t="s">
        <v>127</v>
      </c>
      <c r="C179" s="56">
        <v>1276</v>
      </c>
      <c r="D179" s="56" t="s">
        <v>187</v>
      </c>
      <c r="E179" s="56" t="s">
        <v>81</v>
      </c>
      <c r="F179" s="56">
        <v>1</v>
      </c>
      <c r="G179" s="56">
        <v>1</v>
      </c>
      <c r="H179" s="56" t="s">
        <v>307</v>
      </c>
      <c r="I179" s="56" t="s">
        <v>29</v>
      </c>
      <c r="J179" s="64" t="s">
        <v>105</v>
      </c>
      <c r="K179" s="56">
        <v>240</v>
      </c>
      <c r="L179" s="56">
        <v>1</v>
      </c>
      <c r="M179" s="60">
        <v>38</v>
      </c>
      <c r="N179" s="56">
        <f t="shared" si="2"/>
        <v>9.1199999999999992</v>
      </c>
      <c r="O179" s="95">
        <v>5</v>
      </c>
    </row>
    <row r="180" spans="1:17" s="75" customFormat="1" ht="14.4" customHeight="1" x14ac:dyDescent="0.3">
      <c r="A180" s="60" t="s">
        <v>33</v>
      </c>
      <c r="B180" s="56" t="s">
        <v>127</v>
      </c>
      <c r="C180" s="56">
        <v>1276</v>
      </c>
      <c r="D180" s="56" t="s">
        <v>187</v>
      </c>
      <c r="E180" s="58" t="s">
        <v>31</v>
      </c>
      <c r="F180" s="56">
        <v>2</v>
      </c>
      <c r="G180" s="59">
        <v>1</v>
      </c>
      <c r="H180" s="56" t="s">
        <v>30</v>
      </c>
      <c r="I180" s="58" t="s">
        <v>32</v>
      </c>
      <c r="J180" s="64" t="s">
        <v>105</v>
      </c>
      <c r="K180" s="56">
        <v>240</v>
      </c>
      <c r="L180" s="56">
        <v>1</v>
      </c>
      <c r="M180" s="60">
        <v>38</v>
      </c>
      <c r="N180" s="56">
        <f t="shared" si="2"/>
        <v>9.1199999999999992</v>
      </c>
      <c r="O180" s="95">
        <v>5</v>
      </c>
    </row>
    <row r="181" spans="1:17" s="75" customFormat="1" ht="14.4" customHeight="1" x14ac:dyDescent="0.3">
      <c r="A181" s="65" t="s">
        <v>155</v>
      </c>
      <c r="B181" s="56" t="s">
        <v>127</v>
      </c>
      <c r="C181" s="56">
        <v>1276</v>
      </c>
      <c r="D181" s="56" t="s">
        <v>187</v>
      </c>
      <c r="E181" s="56" t="s">
        <v>278</v>
      </c>
      <c r="F181" s="56" t="s">
        <v>84</v>
      </c>
      <c r="G181" s="56">
        <v>0.05</v>
      </c>
      <c r="H181" s="56" t="s">
        <v>298</v>
      </c>
      <c r="I181" s="56" t="s">
        <v>7</v>
      </c>
      <c r="J181" s="64" t="s">
        <v>105</v>
      </c>
      <c r="K181" s="56">
        <v>240</v>
      </c>
      <c r="L181" s="56">
        <v>0.05</v>
      </c>
      <c r="M181" s="60">
        <v>38</v>
      </c>
      <c r="N181" s="56">
        <f t="shared" si="2"/>
        <v>0.45600000000000002</v>
      </c>
      <c r="O181" s="95">
        <v>0.4</v>
      </c>
    </row>
    <row r="182" spans="1:17" s="75" customFormat="1" ht="14.4" customHeight="1" x14ac:dyDescent="0.3">
      <c r="A182" s="65" t="s">
        <v>155</v>
      </c>
      <c r="B182" s="56" t="s">
        <v>127</v>
      </c>
      <c r="C182" s="56">
        <v>1276</v>
      </c>
      <c r="D182" s="56" t="s">
        <v>187</v>
      </c>
      <c r="E182" s="56" t="s">
        <v>153</v>
      </c>
      <c r="F182" s="56" t="s">
        <v>9</v>
      </c>
      <c r="G182" s="56">
        <v>0.2</v>
      </c>
      <c r="H182" s="56" t="s">
        <v>309</v>
      </c>
      <c r="I182" s="56" t="s">
        <v>7</v>
      </c>
      <c r="J182" s="64" t="s">
        <v>105</v>
      </c>
      <c r="K182" s="56">
        <v>240</v>
      </c>
      <c r="L182" s="56">
        <v>0.2</v>
      </c>
      <c r="M182" s="60">
        <v>38</v>
      </c>
      <c r="N182" s="56">
        <f t="shared" si="2"/>
        <v>1.8240000000000001</v>
      </c>
      <c r="O182" s="95">
        <v>1.5</v>
      </c>
    </row>
    <row r="183" spans="1:17" s="75" customFormat="1" ht="14.4" customHeight="1" x14ac:dyDescent="0.3">
      <c r="A183" s="65" t="s">
        <v>155</v>
      </c>
      <c r="B183" s="56" t="s">
        <v>127</v>
      </c>
      <c r="C183" s="56">
        <v>1276</v>
      </c>
      <c r="D183" s="56" t="s">
        <v>187</v>
      </c>
      <c r="E183" s="56" t="s">
        <v>3</v>
      </c>
      <c r="F183" s="56" t="s">
        <v>393</v>
      </c>
      <c r="G183" s="56" t="s">
        <v>5</v>
      </c>
      <c r="H183" s="56" t="s">
        <v>292</v>
      </c>
      <c r="I183" s="56" t="s">
        <v>6</v>
      </c>
      <c r="J183" s="64" t="s">
        <v>105</v>
      </c>
      <c r="K183" s="56" t="s">
        <v>5</v>
      </c>
      <c r="L183" s="56" t="s">
        <v>5</v>
      </c>
      <c r="M183" s="60">
        <v>38</v>
      </c>
      <c r="N183" s="56" t="str">
        <f t="shared" si="2"/>
        <v>na</v>
      </c>
      <c r="O183" s="95">
        <v>30</v>
      </c>
    </row>
    <row r="184" spans="1:17" s="62" customFormat="1" ht="14.4" customHeight="1" x14ac:dyDescent="0.3">
      <c r="A184" s="65" t="s">
        <v>155</v>
      </c>
      <c r="B184" s="56" t="s">
        <v>246</v>
      </c>
      <c r="C184" s="56">
        <v>1727</v>
      </c>
      <c r="D184" s="56" t="s">
        <v>210</v>
      </c>
      <c r="E184" s="56" t="s">
        <v>10</v>
      </c>
      <c r="F184" s="56">
        <v>0.2</v>
      </c>
      <c r="G184" s="56">
        <v>0.2</v>
      </c>
      <c r="H184" s="56" t="s">
        <v>307</v>
      </c>
      <c r="I184" s="56" t="s">
        <v>29</v>
      </c>
      <c r="J184" s="64" t="s">
        <v>105</v>
      </c>
      <c r="K184" s="56">
        <v>240</v>
      </c>
      <c r="L184" s="56">
        <v>0.2</v>
      </c>
      <c r="M184" s="60">
        <v>60</v>
      </c>
      <c r="N184" s="56">
        <f t="shared" si="2"/>
        <v>2.88</v>
      </c>
      <c r="O184" s="95">
        <v>2.5</v>
      </c>
      <c r="P184" s="75"/>
      <c r="Q184" s="75"/>
    </row>
    <row r="185" spans="1:17" s="75" customFormat="1" ht="14.4" customHeight="1" x14ac:dyDescent="0.3">
      <c r="A185" s="65" t="s">
        <v>155</v>
      </c>
      <c r="B185" s="56" t="s">
        <v>246</v>
      </c>
      <c r="C185" s="56">
        <v>1727</v>
      </c>
      <c r="D185" s="56" t="s">
        <v>210</v>
      </c>
      <c r="E185" s="56" t="s">
        <v>11</v>
      </c>
      <c r="F185" s="56">
        <v>0.5</v>
      </c>
      <c r="G185" s="56">
        <v>0.5</v>
      </c>
      <c r="H185" s="56" t="s">
        <v>307</v>
      </c>
      <c r="I185" s="56" t="s">
        <v>29</v>
      </c>
      <c r="J185" s="64" t="s">
        <v>105</v>
      </c>
      <c r="K185" s="56">
        <v>240</v>
      </c>
      <c r="L185" s="56">
        <v>0.5</v>
      </c>
      <c r="M185" s="60">
        <v>60</v>
      </c>
      <c r="N185" s="56">
        <f t="shared" si="2"/>
        <v>7.2</v>
      </c>
      <c r="O185" s="95">
        <v>5</v>
      </c>
    </row>
    <row r="186" spans="1:17" s="75" customFormat="1" ht="14.4" customHeight="1" x14ac:dyDescent="0.3">
      <c r="A186" s="65" t="s">
        <v>155</v>
      </c>
      <c r="B186" s="56" t="s">
        <v>246</v>
      </c>
      <c r="C186" s="56">
        <v>1727</v>
      </c>
      <c r="D186" s="56" t="s">
        <v>210</v>
      </c>
      <c r="E186" s="56" t="s">
        <v>81</v>
      </c>
      <c r="F186" s="56">
        <v>1</v>
      </c>
      <c r="G186" s="56">
        <v>1</v>
      </c>
      <c r="H186" s="56" t="s">
        <v>307</v>
      </c>
      <c r="I186" s="56" t="s">
        <v>29</v>
      </c>
      <c r="J186" s="64" t="s">
        <v>105</v>
      </c>
      <c r="K186" s="56">
        <v>240</v>
      </c>
      <c r="L186" s="56">
        <v>1</v>
      </c>
      <c r="M186" s="60">
        <v>60</v>
      </c>
      <c r="N186" s="56">
        <f t="shared" si="2"/>
        <v>14.4</v>
      </c>
      <c r="O186" s="95">
        <v>10</v>
      </c>
    </row>
    <row r="187" spans="1:17" s="75" customFormat="1" ht="14.4" customHeight="1" x14ac:dyDescent="0.3">
      <c r="A187" s="65" t="s">
        <v>155</v>
      </c>
      <c r="B187" s="56" t="s">
        <v>246</v>
      </c>
      <c r="C187" s="56">
        <v>1727</v>
      </c>
      <c r="D187" s="56" t="s">
        <v>210</v>
      </c>
      <c r="E187" s="56" t="s">
        <v>278</v>
      </c>
      <c r="F187" s="56" t="s">
        <v>84</v>
      </c>
      <c r="G187" s="56">
        <v>0.05</v>
      </c>
      <c r="H187" s="56" t="s">
        <v>298</v>
      </c>
      <c r="I187" s="56" t="s">
        <v>7</v>
      </c>
      <c r="J187" s="64" t="s">
        <v>105</v>
      </c>
      <c r="K187" s="56">
        <v>240</v>
      </c>
      <c r="L187" s="56">
        <v>0.05</v>
      </c>
      <c r="M187" s="60">
        <v>60</v>
      </c>
      <c r="N187" s="56">
        <f t="shared" si="2"/>
        <v>0.72</v>
      </c>
      <c r="O187" s="95">
        <v>0.7</v>
      </c>
    </row>
    <row r="188" spans="1:17" s="75" customFormat="1" ht="14.4" customHeight="1" x14ac:dyDescent="0.3">
      <c r="A188" s="65" t="s">
        <v>155</v>
      </c>
      <c r="B188" s="56" t="s">
        <v>246</v>
      </c>
      <c r="C188" s="56">
        <v>1727</v>
      </c>
      <c r="D188" s="56" t="s">
        <v>210</v>
      </c>
      <c r="E188" s="56" t="s">
        <v>153</v>
      </c>
      <c r="F188" s="56" t="s">
        <v>9</v>
      </c>
      <c r="G188" s="56">
        <v>0.2</v>
      </c>
      <c r="H188" s="56" t="s">
        <v>309</v>
      </c>
      <c r="I188" s="56" t="s">
        <v>7</v>
      </c>
      <c r="J188" s="64" t="s">
        <v>105</v>
      </c>
      <c r="K188" s="56">
        <v>240</v>
      </c>
      <c r="L188" s="56">
        <v>0.2</v>
      </c>
      <c r="M188" s="60">
        <v>60</v>
      </c>
      <c r="N188" s="56">
        <f t="shared" si="2"/>
        <v>2.88</v>
      </c>
      <c r="O188" s="95">
        <v>2.5</v>
      </c>
    </row>
    <row r="189" spans="1:17" s="75" customFormat="1" ht="14.4" customHeight="1" x14ac:dyDescent="0.3">
      <c r="A189" s="65" t="s">
        <v>155</v>
      </c>
      <c r="B189" s="56" t="s">
        <v>246</v>
      </c>
      <c r="C189" s="56">
        <v>1727</v>
      </c>
      <c r="D189" s="56" t="s">
        <v>210</v>
      </c>
      <c r="E189" s="56" t="s">
        <v>3</v>
      </c>
      <c r="F189" s="56" t="s">
        <v>393</v>
      </c>
      <c r="G189" s="56" t="s">
        <v>5</v>
      </c>
      <c r="H189" s="56" t="s">
        <v>292</v>
      </c>
      <c r="I189" s="56" t="s">
        <v>6</v>
      </c>
      <c r="J189" s="64" t="s">
        <v>105</v>
      </c>
      <c r="K189" s="56" t="s">
        <v>5</v>
      </c>
      <c r="L189" s="56" t="s">
        <v>5</v>
      </c>
      <c r="M189" s="60">
        <v>60</v>
      </c>
      <c r="N189" s="56" t="str">
        <f t="shared" si="2"/>
        <v>na</v>
      </c>
      <c r="O189" s="95">
        <v>50</v>
      </c>
    </row>
    <row r="190" spans="1:17" s="62" customFormat="1" ht="14.4" customHeight="1" x14ac:dyDescent="0.3">
      <c r="A190" s="65" t="s">
        <v>155</v>
      </c>
      <c r="B190" s="56" t="s">
        <v>128</v>
      </c>
      <c r="C190" s="56">
        <v>1286</v>
      </c>
      <c r="D190" s="56" t="s">
        <v>188</v>
      </c>
      <c r="E190" s="56" t="s">
        <v>10</v>
      </c>
      <c r="F190" s="56">
        <v>0.2</v>
      </c>
      <c r="G190" s="56">
        <v>0.2</v>
      </c>
      <c r="H190" s="56" t="s">
        <v>307</v>
      </c>
      <c r="I190" s="56" t="s">
        <v>29</v>
      </c>
      <c r="J190" s="64" t="s">
        <v>105</v>
      </c>
      <c r="K190" s="56">
        <v>240</v>
      </c>
      <c r="L190" s="56">
        <v>0.2</v>
      </c>
      <c r="M190" s="60">
        <v>2</v>
      </c>
      <c r="N190" s="56">
        <f t="shared" si="2"/>
        <v>9.6000000000000002E-2</v>
      </c>
      <c r="O190" s="95">
        <v>0.1</v>
      </c>
      <c r="P190" s="75"/>
      <c r="Q190" s="75"/>
    </row>
    <row r="191" spans="1:17" s="75" customFormat="1" ht="14.4" customHeight="1" x14ac:dyDescent="0.3">
      <c r="A191" s="65" t="s">
        <v>155</v>
      </c>
      <c r="B191" s="56" t="s">
        <v>128</v>
      </c>
      <c r="C191" s="56">
        <v>1286</v>
      </c>
      <c r="D191" s="56" t="s">
        <v>188</v>
      </c>
      <c r="E191" s="56" t="s">
        <v>11</v>
      </c>
      <c r="F191" s="56">
        <v>0.5</v>
      </c>
      <c r="G191" s="56">
        <v>0.5</v>
      </c>
      <c r="H191" s="56" t="s">
        <v>307</v>
      </c>
      <c r="I191" s="56" t="s">
        <v>29</v>
      </c>
      <c r="J191" s="64" t="s">
        <v>105</v>
      </c>
      <c r="K191" s="56">
        <v>240</v>
      </c>
      <c r="L191" s="56">
        <v>0.5</v>
      </c>
      <c r="M191" s="60">
        <v>2</v>
      </c>
      <c r="N191" s="56">
        <f t="shared" si="2"/>
        <v>0.24</v>
      </c>
      <c r="O191" s="95">
        <v>0.2</v>
      </c>
    </row>
    <row r="192" spans="1:17" s="75" customFormat="1" ht="14.4" customHeight="1" x14ac:dyDescent="0.3">
      <c r="A192" s="65" t="s">
        <v>155</v>
      </c>
      <c r="B192" s="56" t="s">
        <v>128</v>
      </c>
      <c r="C192" s="56">
        <v>1286</v>
      </c>
      <c r="D192" s="56" t="s">
        <v>188</v>
      </c>
      <c r="E192" s="56" t="s">
        <v>81</v>
      </c>
      <c r="F192" s="56">
        <v>1</v>
      </c>
      <c r="G192" s="56">
        <v>1</v>
      </c>
      <c r="H192" s="56" t="s">
        <v>307</v>
      </c>
      <c r="I192" s="56" t="s">
        <v>29</v>
      </c>
      <c r="J192" s="64" t="s">
        <v>105</v>
      </c>
      <c r="K192" s="56">
        <v>240</v>
      </c>
      <c r="L192" s="56">
        <v>1</v>
      </c>
      <c r="M192" s="60">
        <v>2</v>
      </c>
      <c r="N192" s="56">
        <f t="shared" si="2"/>
        <v>0.48</v>
      </c>
      <c r="O192" s="95">
        <v>0.4</v>
      </c>
    </row>
    <row r="193" spans="1:15" s="75" customFormat="1" ht="14.4" customHeight="1" x14ac:dyDescent="0.3">
      <c r="A193" s="65" t="s">
        <v>155</v>
      </c>
      <c r="B193" s="56" t="s">
        <v>128</v>
      </c>
      <c r="C193" s="56">
        <v>1286</v>
      </c>
      <c r="D193" s="56" t="s">
        <v>188</v>
      </c>
      <c r="E193" s="56" t="s">
        <v>278</v>
      </c>
      <c r="F193" s="56" t="s">
        <v>84</v>
      </c>
      <c r="G193" s="56">
        <v>0.05</v>
      </c>
      <c r="H193" s="56" t="s">
        <v>298</v>
      </c>
      <c r="I193" s="56" t="s">
        <v>7</v>
      </c>
      <c r="J193" s="64" t="s">
        <v>105</v>
      </c>
      <c r="K193" s="56">
        <v>240</v>
      </c>
      <c r="L193" s="56">
        <v>0.05</v>
      </c>
      <c r="M193" s="60">
        <v>2</v>
      </c>
      <c r="N193" s="56">
        <f t="shared" si="2"/>
        <v>2.4E-2</v>
      </c>
      <c r="O193" s="95">
        <v>0.02</v>
      </c>
    </row>
    <row r="194" spans="1:15" s="75" customFormat="1" ht="14.4" customHeight="1" x14ac:dyDescent="0.3">
      <c r="A194" s="65" t="s">
        <v>155</v>
      </c>
      <c r="B194" s="56" t="s">
        <v>128</v>
      </c>
      <c r="C194" s="56">
        <v>1286</v>
      </c>
      <c r="D194" s="56" t="s">
        <v>188</v>
      </c>
      <c r="E194" s="56" t="s">
        <v>153</v>
      </c>
      <c r="F194" s="56" t="s">
        <v>9</v>
      </c>
      <c r="G194" s="56">
        <v>0.2</v>
      </c>
      <c r="H194" s="56" t="s">
        <v>309</v>
      </c>
      <c r="I194" s="56" t="s">
        <v>7</v>
      </c>
      <c r="J194" s="64" t="s">
        <v>105</v>
      </c>
      <c r="K194" s="56">
        <v>240</v>
      </c>
      <c r="L194" s="56">
        <v>0.2</v>
      </c>
      <c r="M194" s="60">
        <v>2</v>
      </c>
      <c r="N194" s="56">
        <f t="shared" si="2"/>
        <v>9.6000000000000002E-2</v>
      </c>
      <c r="O194" s="95">
        <v>0.09</v>
      </c>
    </row>
    <row r="195" spans="1:15" s="75" customFormat="1" ht="14.4" customHeight="1" x14ac:dyDescent="0.3">
      <c r="A195" s="65" t="s">
        <v>155</v>
      </c>
      <c r="B195" s="56" t="s">
        <v>128</v>
      </c>
      <c r="C195" s="56">
        <v>1286</v>
      </c>
      <c r="D195" s="56" t="s">
        <v>188</v>
      </c>
      <c r="E195" s="56" t="s">
        <v>3</v>
      </c>
      <c r="F195" s="56" t="s">
        <v>393</v>
      </c>
      <c r="G195" s="56" t="s">
        <v>5</v>
      </c>
      <c r="H195" s="56" t="s">
        <v>292</v>
      </c>
      <c r="I195" s="56" t="s">
        <v>6</v>
      </c>
      <c r="J195" s="64" t="s">
        <v>105</v>
      </c>
      <c r="K195" s="56" t="s">
        <v>5</v>
      </c>
      <c r="L195" s="56" t="s">
        <v>5</v>
      </c>
      <c r="M195" s="60">
        <v>2</v>
      </c>
      <c r="N195" s="56" t="str">
        <f t="shared" si="2"/>
        <v>na</v>
      </c>
      <c r="O195" s="95">
        <v>2</v>
      </c>
    </row>
    <row r="196" spans="1:15" s="75" customFormat="1" ht="14.4" customHeight="1" x14ac:dyDescent="0.3">
      <c r="A196" s="60" t="s">
        <v>282</v>
      </c>
      <c r="B196" s="56" t="s">
        <v>62</v>
      </c>
      <c r="C196" s="56" t="s">
        <v>1</v>
      </c>
      <c r="D196" s="56" t="s">
        <v>220</v>
      </c>
      <c r="E196" s="56" t="s">
        <v>310</v>
      </c>
      <c r="F196" s="59">
        <v>1</v>
      </c>
      <c r="G196" s="79">
        <v>1</v>
      </c>
      <c r="H196" s="56" t="s">
        <v>67</v>
      </c>
      <c r="I196" s="58" t="s">
        <v>68</v>
      </c>
      <c r="J196" s="64" t="s">
        <v>105</v>
      </c>
      <c r="K196" s="56">
        <v>240</v>
      </c>
      <c r="L196" s="56">
        <v>1</v>
      </c>
      <c r="M196" s="60">
        <v>0.8</v>
      </c>
      <c r="N196" s="56">
        <f t="shared" ref="N196:N260" si="4">IF(J196="NON","sans objet",IF(L196="na","na",K196*L196*M196/1000))</f>
        <v>0.192</v>
      </c>
      <c r="O196" s="95">
        <v>0.2</v>
      </c>
    </row>
    <row r="197" spans="1:15" s="62" customFormat="1" ht="14.4" customHeight="1" x14ac:dyDescent="0.3">
      <c r="A197" s="114" t="s">
        <v>282</v>
      </c>
      <c r="B197" s="111" t="s">
        <v>62</v>
      </c>
      <c r="C197" s="111" t="s">
        <v>1</v>
      </c>
      <c r="D197" s="111" t="s">
        <v>220</v>
      </c>
      <c r="E197" s="111" t="s">
        <v>310</v>
      </c>
      <c r="F197" s="112">
        <v>1</v>
      </c>
      <c r="G197" s="117">
        <v>1</v>
      </c>
      <c r="H197" s="111" t="s">
        <v>409</v>
      </c>
      <c r="I197" s="113" t="s">
        <v>1</v>
      </c>
      <c r="J197" s="100" t="s">
        <v>383</v>
      </c>
      <c r="K197" s="111" t="s">
        <v>393</v>
      </c>
      <c r="L197" s="111" t="s">
        <v>393</v>
      </c>
      <c r="M197" s="114" t="s">
        <v>393</v>
      </c>
      <c r="N197" s="111" t="s">
        <v>393</v>
      </c>
      <c r="O197" s="115" t="s">
        <v>393</v>
      </c>
    </row>
    <row r="198" spans="1:15" s="75" customFormat="1" ht="14.4" customHeight="1" x14ac:dyDescent="0.3">
      <c r="A198" s="60" t="s">
        <v>282</v>
      </c>
      <c r="B198" s="56" t="s">
        <v>62</v>
      </c>
      <c r="C198" s="56" t="s">
        <v>1</v>
      </c>
      <c r="D198" s="56" t="s">
        <v>220</v>
      </c>
      <c r="E198" s="56" t="s">
        <v>312</v>
      </c>
      <c r="F198" s="59">
        <v>1</v>
      </c>
      <c r="G198" s="59">
        <v>1</v>
      </c>
      <c r="H198" s="56" t="s">
        <v>65</v>
      </c>
      <c r="I198" s="58" t="s">
        <v>66</v>
      </c>
      <c r="J198" s="64" t="s">
        <v>105</v>
      </c>
      <c r="K198" s="56">
        <v>240</v>
      </c>
      <c r="L198" s="56">
        <v>1</v>
      </c>
      <c r="M198" s="60">
        <v>0.8</v>
      </c>
      <c r="N198" s="56">
        <f t="shared" si="4"/>
        <v>0.192</v>
      </c>
      <c r="O198" s="95">
        <v>0.15</v>
      </c>
    </row>
    <row r="199" spans="1:15" s="75" customFormat="1" ht="14.4" customHeight="1" x14ac:dyDescent="0.3">
      <c r="A199" s="60" t="s">
        <v>282</v>
      </c>
      <c r="B199" s="56" t="s">
        <v>62</v>
      </c>
      <c r="C199" s="56" t="s">
        <v>1</v>
      </c>
      <c r="D199" s="56" t="s">
        <v>220</v>
      </c>
      <c r="E199" s="58" t="s">
        <v>313</v>
      </c>
      <c r="F199" s="59" t="s">
        <v>391</v>
      </c>
      <c r="G199" s="56">
        <v>0.2</v>
      </c>
      <c r="H199" s="56" t="s">
        <v>69</v>
      </c>
      <c r="I199" s="58" t="s">
        <v>70</v>
      </c>
      <c r="J199" s="64" t="s">
        <v>105</v>
      </c>
      <c r="K199" s="56">
        <v>240</v>
      </c>
      <c r="L199" s="56">
        <v>0.2</v>
      </c>
      <c r="M199" s="60">
        <v>0.8</v>
      </c>
      <c r="N199" s="56">
        <f t="shared" si="4"/>
        <v>3.8400000000000004E-2</v>
      </c>
      <c r="O199" s="95">
        <v>0.03</v>
      </c>
    </row>
    <row r="200" spans="1:15" s="75" customFormat="1" ht="14.4" customHeight="1" x14ac:dyDescent="0.3">
      <c r="A200" s="60" t="s">
        <v>282</v>
      </c>
      <c r="B200" s="56" t="s">
        <v>62</v>
      </c>
      <c r="C200" s="56" t="s">
        <v>1</v>
      </c>
      <c r="D200" s="56" t="s">
        <v>220</v>
      </c>
      <c r="E200" s="56" t="s">
        <v>311</v>
      </c>
      <c r="F200" s="59" t="s">
        <v>392</v>
      </c>
      <c r="G200" s="56">
        <v>1</v>
      </c>
      <c r="H200" s="56" t="s">
        <v>63</v>
      </c>
      <c r="I200" s="58" t="s">
        <v>64</v>
      </c>
      <c r="J200" s="64" t="s">
        <v>105</v>
      </c>
      <c r="K200" s="56">
        <v>240</v>
      </c>
      <c r="L200" s="56">
        <v>1</v>
      </c>
      <c r="M200" s="60">
        <v>0.8</v>
      </c>
      <c r="N200" s="56">
        <f t="shared" si="4"/>
        <v>0.192</v>
      </c>
      <c r="O200" s="95">
        <v>0.15</v>
      </c>
    </row>
    <row r="201" spans="1:15" s="75" customFormat="1" ht="14.4" customHeight="1" x14ac:dyDescent="0.3">
      <c r="A201" s="61" t="s">
        <v>43</v>
      </c>
      <c r="B201" s="56" t="s">
        <v>43</v>
      </c>
      <c r="C201" s="56">
        <v>2926</v>
      </c>
      <c r="D201" s="56" t="s">
        <v>222</v>
      </c>
      <c r="E201" s="58" t="s">
        <v>86</v>
      </c>
      <c r="F201" s="56">
        <v>0.5</v>
      </c>
      <c r="G201" s="59">
        <v>0.5</v>
      </c>
      <c r="H201" s="56" t="s">
        <v>44</v>
      </c>
      <c r="I201" s="58" t="s">
        <v>90</v>
      </c>
      <c r="J201" s="64" t="s">
        <v>105</v>
      </c>
      <c r="K201" s="56">
        <v>240</v>
      </c>
      <c r="L201" s="56">
        <v>0.5</v>
      </c>
      <c r="M201" s="60">
        <v>100</v>
      </c>
      <c r="N201" s="56">
        <f t="shared" si="4"/>
        <v>12</v>
      </c>
      <c r="O201" s="95">
        <v>10</v>
      </c>
    </row>
    <row r="202" spans="1:15" s="75" customFormat="1" ht="14.4" customHeight="1" x14ac:dyDescent="0.3">
      <c r="A202" s="61" t="s">
        <v>43</v>
      </c>
      <c r="B202" s="56" t="s">
        <v>43</v>
      </c>
      <c r="C202" s="56">
        <v>2926</v>
      </c>
      <c r="D202" s="56" t="s">
        <v>222</v>
      </c>
      <c r="E202" s="58" t="s">
        <v>45</v>
      </c>
      <c r="F202" s="56" t="s">
        <v>276</v>
      </c>
      <c r="G202" s="59">
        <v>0.2</v>
      </c>
      <c r="H202" s="56" t="s">
        <v>44</v>
      </c>
      <c r="I202" s="58" t="s">
        <v>90</v>
      </c>
      <c r="J202" s="64" t="s">
        <v>105</v>
      </c>
      <c r="K202" s="56">
        <v>240</v>
      </c>
      <c r="L202" s="56">
        <v>0.2</v>
      </c>
      <c r="M202" s="60">
        <v>100</v>
      </c>
      <c r="N202" s="56">
        <f t="shared" si="4"/>
        <v>4.8</v>
      </c>
      <c r="O202" s="95">
        <v>4</v>
      </c>
    </row>
    <row r="203" spans="1:15" s="75" customFormat="1" ht="14.4" customHeight="1" x14ac:dyDescent="0.3">
      <c r="A203" s="61" t="s">
        <v>43</v>
      </c>
      <c r="B203" s="56" t="s">
        <v>43</v>
      </c>
      <c r="C203" s="56">
        <v>2926</v>
      </c>
      <c r="D203" s="56" t="s">
        <v>222</v>
      </c>
      <c r="E203" s="56" t="s">
        <v>153</v>
      </c>
      <c r="F203" s="59" t="s">
        <v>9</v>
      </c>
      <c r="G203" s="56">
        <v>0.2</v>
      </c>
      <c r="H203" s="56" t="s">
        <v>306</v>
      </c>
      <c r="I203" s="58" t="s">
        <v>7</v>
      </c>
      <c r="J203" s="64" t="s">
        <v>105</v>
      </c>
      <c r="K203" s="56">
        <v>240</v>
      </c>
      <c r="L203" s="56">
        <v>0.2</v>
      </c>
      <c r="M203" s="60">
        <v>100</v>
      </c>
      <c r="N203" s="56">
        <f t="shared" si="4"/>
        <v>4.8</v>
      </c>
      <c r="O203" s="95">
        <v>4</v>
      </c>
    </row>
    <row r="204" spans="1:15" s="75" customFormat="1" ht="14.4" customHeight="1" x14ac:dyDescent="0.3">
      <c r="A204" s="61" t="s">
        <v>43</v>
      </c>
      <c r="B204" s="56" t="s">
        <v>43</v>
      </c>
      <c r="C204" s="56">
        <v>2926</v>
      </c>
      <c r="D204" s="56" t="s">
        <v>222</v>
      </c>
      <c r="E204" s="58" t="s">
        <v>82</v>
      </c>
      <c r="F204" s="56" t="s">
        <v>9</v>
      </c>
      <c r="G204" s="59">
        <v>0.2</v>
      </c>
      <c r="H204" s="56" t="s">
        <v>46</v>
      </c>
      <c r="I204" s="58" t="s">
        <v>13</v>
      </c>
      <c r="J204" s="64" t="s">
        <v>105</v>
      </c>
      <c r="K204" s="56">
        <v>240</v>
      </c>
      <c r="L204" s="56">
        <v>0.2</v>
      </c>
      <c r="M204" s="60">
        <v>100</v>
      </c>
      <c r="N204" s="56">
        <f t="shared" si="4"/>
        <v>4.8</v>
      </c>
      <c r="O204" s="95">
        <v>4</v>
      </c>
    </row>
    <row r="205" spans="1:15" s="75" customFormat="1" ht="14.4" customHeight="1" x14ac:dyDescent="0.3">
      <c r="A205" s="61" t="s">
        <v>43</v>
      </c>
      <c r="B205" s="56" t="s">
        <v>43</v>
      </c>
      <c r="C205" s="56">
        <v>2926</v>
      </c>
      <c r="D205" s="56" t="s">
        <v>222</v>
      </c>
      <c r="E205" s="56" t="s">
        <v>3</v>
      </c>
      <c r="F205" s="56" t="s">
        <v>393</v>
      </c>
      <c r="G205" s="56" t="s">
        <v>5</v>
      </c>
      <c r="H205" s="56" t="s">
        <v>314</v>
      </c>
      <c r="I205" s="56" t="s">
        <v>6</v>
      </c>
      <c r="J205" s="64" t="s">
        <v>105</v>
      </c>
      <c r="K205" s="56" t="s">
        <v>5</v>
      </c>
      <c r="L205" s="56" t="s">
        <v>5</v>
      </c>
      <c r="M205" s="60">
        <v>100</v>
      </c>
      <c r="N205" s="56" t="str">
        <f t="shared" si="4"/>
        <v>na</v>
      </c>
      <c r="O205" s="95">
        <v>75</v>
      </c>
    </row>
    <row r="206" spans="1:15" s="75" customFormat="1" ht="14.4" customHeight="1" x14ac:dyDescent="0.3">
      <c r="A206" s="61" t="s">
        <v>43</v>
      </c>
      <c r="B206" s="56" t="s">
        <v>43</v>
      </c>
      <c r="C206" s="56">
        <v>2926</v>
      </c>
      <c r="D206" s="56" t="s">
        <v>222</v>
      </c>
      <c r="E206" s="58" t="s">
        <v>87</v>
      </c>
      <c r="F206" s="90" t="s">
        <v>15</v>
      </c>
      <c r="G206" s="59">
        <v>1</v>
      </c>
      <c r="H206" s="56" t="s">
        <v>44</v>
      </c>
      <c r="I206" s="58" t="s">
        <v>90</v>
      </c>
      <c r="J206" s="64" t="s">
        <v>105</v>
      </c>
      <c r="K206" s="56">
        <v>240</v>
      </c>
      <c r="L206" s="56">
        <v>1</v>
      </c>
      <c r="M206" s="60">
        <v>100</v>
      </c>
      <c r="N206" s="56">
        <f t="shared" si="4"/>
        <v>24</v>
      </c>
      <c r="O206" s="95">
        <v>20</v>
      </c>
    </row>
    <row r="207" spans="1:15" s="75" customFormat="1" ht="14.4" customHeight="1" x14ac:dyDescent="0.3">
      <c r="A207" s="60" t="s">
        <v>56</v>
      </c>
      <c r="B207" s="56" t="s">
        <v>56</v>
      </c>
      <c r="C207" s="56">
        <v>1343</v>
      </c>
      <c r="D207" s="56" t="s">
        <v>221</v>
      </c>
      <c r="E207" s="58" t="s">
        <v>334</v>
      </c>
      <c r="F207" s="59" t="s">
        <v>83</v>
      </c>
      <c r="G207" s="59">
        <v>1</v>
      </c>
      <c r="H207" s="56" t="s">
        <v>57</v>
      </c>
      <c r="I207" s="58" t="s">
        <v>58</v>
      </c>
      <c r="J207" s="64" t="s">
        <v>105</v>
      </c>
      <c r="K207" s="56">
        <v>240</v>
      </c>
      <c r="L207" s="56">
        <v>1</v>
      </c>
      <c r="M207" s="60">
        <v>2</v>
      </c>
      <c r="N207" s="56">
        <f t="shared" si="4"/>
        <v>0.48</v>
      </c>
      <c r="O207" s="95">
        <v>0.4</v>
      </c>
    </row>
    <row r="208" spans="1:15" s="75" customFormat="1" ht="14.4" customHeight="1" x14ac:dyDescent="0.3">
      <c r="A208" s="60" t="s">
        <v>56</v>
      </c>
      <c r="B208" s="56" t="s">
        <v>56</v>
      </c>
      <c r="C208" s="56">
        <v>1343</v>
      </c>
      <c r="D208" s="56" t="s">
        <v>221</v>
      </c>
      <c r="E208" s="58" t="s">
        <v>273</v>
      </c>
      <c r="F208" s="56" t="s">
        <v>315</v>
      </c>
      <c r="G208" s="59">
        <v>0.5</v>
      </c>
      <c r="H208" s="56" t="s">
        <v>59</v>
      </c>
      <c r="I208" s="58" t="s">
        <v>60</v>
      </c>
      <c r="J208" s="64" t="s">
        <v>105</v>
      </c>
      <c r="K208" s="56">
        <v>240</v>
      </c>
      <c r="L208" s="56">
        <v>0.5</v>
      </c>
      <c r="M208" s="60">
        <v>2</v>
      </c>
      <c r="N208" s="56">
        <f t="shared" si="4"/>
        <v>0.24</v>
      </c>
      <c r="O208" s="95">
        <v>0.2</v>
      </c>
    </row>
    <row r="209" spans="1:15" s="75" customFormat="1" ht="14.4" customHeight="1" x14ac:dyDescent="0.3">
      <c r="A209" s="60" t="s">
        <v>56</v>
      </c>
      <c r="B209" s="56" t="s">
        <v>56</v>
      </c>
      <c r="C209" s="56">
        <v>1343</v>
      </c>
      <c r="D209" s="56" t="s">
        <v>221</v>
      </c>
      <c r="E209" s="58" t="s">
        <v>272</v>
      </c>
      <c r="F209" s="56" t="s">
        <v>315</v>
      </c>
      <c r="G209" s="59">
        <v>1</v>
      </c>
      <c r="H209" s="56" t="s">
        <v>59</v>
      </c>
      <c r="I209" s="58" t="s">
        <v>60</v>
      </c>
      <c r="J209" s="64" t="s">
        <v>105</v>
      </c>
      <c r="K209" s="56">
        <v>240</v>
      </c>
      <c r="L209" s="56">
        <v>1</v>
      </c>
      <c r="M209" s="60">
        <v>2</v>
      </c>
      <c r="N209" s="56">
        <f t="shared" si="4"/>
        <v>0.48</v>
      </c>
      <c r="O209" s="95">
        <v>0.4</v>
      </c>
    </row>
    <row r="210" spans="1:15" s="62" customFormat="1" ht="14.4" customHeight="1" x14ac:dyDescent="0.3">
      <c r="A210" s="114" t="s">
        <v>56</v>
      </c>
      <c r="B210" s="111" t="s">
        <v>56</v>
      </c>
      <c r="C210" s="111">
        <v>1343</v>
      </c>
      <c r="D210" s="111" t="s">
        <v>221</v>
      </c>
      <c r="E210" s="113" t="s">
        <v>3</v>
      </c>
      <c r="F210" s="111" t="s">
        <v>393</v>
      </c>
      <c r="G210" s="111" t="s">
        <v>5</v>
      </c>
      <c r="H210" s="111" t="s">
        <v>402</v>
      </c>
      <c r="I210" s="111" t="s">
        <v>6</v>
      </c>
      <c r="J210" s="100" t="s">
        <v>383</v>
      </c>
      <c r="K210" s="111" t="s">
        <v>393</v>
      </c>
      <c r="L210" s="111" t="s">
        <v>393</v>
      </c>
      <c r="M210" s="114" t="s">
        <v>393</v>
      </c>
      <c r="N210" s="111" t="str">
        <f t="shared" si="4"/>
        <v>sans objet</v>
      </c>
      <c r="O210" s="115" t="s">
        <v>393</v>
      </c>
    </row>
    <row r="211" spans="1:15" s="62" customFormat="1" ht="14.4" customHeight="1" x14ac:dyDescent="0.3">
      <c r="A211" s="114" t="s">
        <v>56</v>
      </c>
      <c r="B211" s="111" t="s">
        <v>56</v>
      </c>
      <c r="C211" s="111">
        <v>1343</v>
      </c>
      <c r="D211" s="111" t="s">
        <v>221</v>
      </c>
      <c r="E211" s="113" t="s">
        <v>410</v>
      </c>
      <c r="F211" s="111" t="s">
        <v>399</v>
      </c>
      <c r="G211" s="111">
        <v>0.2</v>
      </c>
      <c r="H211" s="111" t="s">
        <v>400</v>
      </c>
      <c r="I211" s="111" t="s">
        <v>401</v>
      </c>
      <c r="J211" s="100" t="s">
        <v>383</v>
      </c>
      <c r="K211" s="111" t="s">
        <v>393</v>
      </c>
      <c r="L211" s="111" t="s">
        <v>393</v>
      </c>
      <c r="M211" s="114" t="s">
        <v>393</v>
      </c>
      <c r="N211" s="111" t="str">
        <f t="shared" si="4"/>
        <v>sans objet</v>
      </c>
      <c r="O211" s="115" t="s">
        <v>393</v>
      </c>
    </row>
    <row r="212" spans="1:15" s="75" customFormat="1" ht="14.4" customHeight="1" x14ac:dyDescent="0.3">
      <c r="A212" s="65" t="s">
        <v>283</v>
      </c>
      <c r="B212" s="56" t="s">
        <v>236</v>
      </c>
      <c r="C212" s="56">
        <v>5264</v>
      </c>
      <c r="D212" s="56" t="s">
        <v>235</v>
      </c>
      <c r="E212" s="56" t="s">
        <v>153</v>
      </c>
      <c r="F212" s="56" t="s">
        <v>9</v>
      </c>
      <c r="G212" s="56">
        <v>0.2</v>
      </c>
      <c r="H212" s="56" t="s">
        <v>309</v>
      </c>
      <c r="I212" s="56" t="s">
        <v>7</v>
      </c>
      <c r="J212" s="64" t="s">
        <v>105</v>
      </c>
      <c r="K212" s="56">
        <v>240</v>
      </c>
      <c r="L212" s="56">
        <v>0.2</v>
      </c>
      <c r="M212" s="60">
        <v>10</v>
      </c>
      <c r="N212" s="56">
        <f t="shared" si="4"/>
        <v>0.48</v>
      </c>
      <c r="O212" s="95">
        <v>0.4</v>
      </c>
    </row>
    <row r="213" spans="1:15" s="75" customFormat="1" ht="14.4" customHeight="1" x14ac:dyDescent="0.3">
      <c r="A213" s="65" t="s">
        <v>283</v>
      </c>
      <c r="B213" s="56" t="s">
        <v>236</v>
      </c>
      <c r="C213" s="56">
        <v>5264</v>
      </c>
      <c r="D213" s="56" t="s">
        <v>235</v>
      </c>
      <c r="E213" s="56" t="s">
        <v>3</v>
      </c>
      <c r="F213" s="56" t="s">
        <v>393</v>
      </c>
      <c r="G213" s="56" t="s">
        <v>5</v>
      </c>
      <c r="H213" s="56" t="s">
        <v>299</v>
      </c>
      <c r="I213" s="56" t="s">
        <v>6</v>
      </c>
      <c r="J213" s="64" t="s">
        <v>105</v>
      </c>
      <c r="K213" s="56" t="s">
        <v>5</v>
      </c>
      <c r="L213" s="56" t="s">
        <v>5</v>
      </c>
      <c r="M213" s="60">
        <v>10</v>
      </c>
      <c r="N213" s="56" t="str">
        <f t="shared" si="4"/>
        <v>na</v>
      </c>
      <c r="O213" s="95">
        <v>5</v>
      </c>
    </row>
    <row r="214" spans="1:15" s="75" customFormat="1" ht="14.4" customHeight="1" x14ac:dyDescent="0.3">
      <c r="A214" s="65" t="s">
        <v>283</v>
      </c>
      <c r="B214" s="56" t="s">
        <v>236</v>
      </c>
      <c r="C214" s="56">
        <v>5264</v>
      </c>
      <c r="D214" s="56" t="s">
        <v>235</v>
      </c>
      <c r="E214" s="58" t="s">
        <v>10</v>
      </c>
      <c r="F214" s="90" t="s">
        <v>15</v>
      </c>
      <c r="G214" s="56">
        <v>0.1</v>
      </c>
      <c r="H214" s="56" t="s">
        <v>319</v>
      </c>
      <c r="I214" s="58" t="s">
        <v>42</v>
      </c>
      <c r="J214" s="64" t="s">
        <v>105</v>
      </c>
      <c r="K214" s="56">
        <v>240</v>
      </c>
      <c r="L214" s="56">
        <v>0.1</v>
      </c>
      <c r="M214" s="60">
        <v>10</v>
      </c>
      <c r="N214" s="56">
        <f t="shared" si="4"/>
        <v>0.24</v>
      </c>
      <c r="O214" s="95">
        <v>0.2</v>
      </c>
    </row>
    <row r="215" spans="1:15" s="75" customFormat="1" ht="14.4" customHeight="1" x14ac:dyDescent="0.3">
      <c r="A215" s="65" t="s">
        <v>283</v>
      </c>
      <c r="B215" s="56" t="s">
        <v>236</v>
      </c>
      <c r="C215" s="56">
        <v>5264</v>
      </c>
      <c r="D215" s="56" t="s">
        <v>235</v>
      </c>
      <c r="E215" s="56" t="s">
        <v>11</v>
      </c>
      <c r="F215" s="90" t="s">
        <v>15</v>
      </c>
      <c r="G215" s="56">
        <v>0.25</v>
      </c>
      <c r="H215" s="56" t="s">
        <v>319</v>
      </c>
      <c r="I215" s="58" t="s">
        <v>42</v>
      </c>
      <c r="J215" s="64" t="s">
        <v>105</v>
      </c>
      <c r="K215" s="56">
        <v>240</v>
      </c>
      <c r="L215" s="56">
        <v>0.25</v>
      </c>
      <c r="M215" s="60">
        <v>10</v>
      </c>
      <c r="N215" s="56">
        <f t="shared" si="4"/>
        <v>0.6</v>
      </c>
      <c r="O215" s="95">
        <v>0.5</v>
      </c>
    </row>
    <row r="216" spans="1:15" s="75" customFormat="1" ht="14.4" customHeight="1" x14ac:dyDescent="0.3">
      <c r="A216" s="65" t="s">
        <v>283</v>
      </c>
      <c r="B216" s="56" t="s">
        <v>236</v>
      </c>
      <c r="C216" s="56">
        <v>5264</v>
      </c>
      <c r="D216" s="56" t="s">
        <v>235</v>
      </c>
      <c r="E216" s="56" t="s">
        <v>81</v>
      </c>
      <c r="F216" s="90" t="s">
        <v>15</v>
      </c>
      <c r="G216" s="56">
        <v>0.5</v>
      </c>
      <c r="H216" s="56" t="s">
        <v>319</v>
      </c>
      <c r="I216" s="58" t="s">
        <v>42</v>
      </c>
      <c r="J216" s="64" t="s">
        <v>105</v>
      </c>
      <c r="K216" s="56">
        <v>240</v>
      </c>
      <c r="L216" s="56">
        <v>0.5</v>
      </c>
      <c r="M216" s="60">
        <v>10</v>
      </c>
      <c r="N216" s="56">
        <f t="shared" si="4"/>
        <v>1.2</v>
      </c>
      <c r="O216" s="95">
        <v>1</v>
      </c>
    </row>
    <row r="217" spans="1:15" s="75" customFormat="1" ht="14.4" customHeight="1" x14ac:dyDescent="0.3">
      <c r="A217" s="65" t="s">
        <v>283</v>
      </c>
      <c r="B217" s="14" t="s">
        <v>234</v>
      </c>
      <c r="C217" s="56">
        <v>2673</v>
      </c>
      <c r="D217" s="56" t="s">
        <v>215</v>
      </c>
      <c r="E217" s="56" t="s">
        <v>153</v>
      </c>
      <c r="F217" s="56" t="s">
        <v>9</v>
      </c>
      <c r="G217" s="56">
        <v>0.2</v>
      </c>
      <c r="H217" s="56" t="s">
        <v>309</v>
      </c>
      <c r="I217" s="56" t="s">
        <v>7</v>
      </c>
      <c r="J217" s="64" t="s">
        <v>105</v>
      </c>
      <c r="K217" s="56">
        <v>240</v>
      </c>
      <c r="L217" s="56">
        <v>0.2</v>
      </c>
      <c r="M217" s="60">
        <v>10</v>
      </c>
      <c r="N217" s="56">
        <f t="shared" si="4"/>
        <v>0.48</v>
      </c>
      <c r="O217" s="95">
        <v>0.4</v>
      </c>
    </row>
    <row r="218" spans="1:15" s="75" customFormat="1" ht="14.4" customHeight="1" x14ac:dyDescent="0.3">
      <c r="A218" s="65" t="s">
        <v>283</v>
      </c>
      <c r="B218" s="14" t="s">
        <v>234</v>
      </c>
      <c r="C218" s="56">
        <v>2673</v>
      </c>
      <c r="D218" s="56" t="s">
        <v>215</v>
      </c>
      <c r="E218" s="58" t="s">
        <v>10</v>
      </c>
      <c r="F218" s="56" t="s">
        <v>320</v>
      </c>
      <c r="G218" s="56">
        <v>0.2</v>
      </c>
      <c r="H218" s="56" t="s">
        <v>318</v>
      </c>
      <c r="I218" s="58" t="s">
        <v>42</v>
      </c>
      <c r="J218" s="64" t="s">
        <v>105</v>
      </c>
      <c r="K218" s="56">
        <v>240</v>
      </c>
      <c r="L218" s="56">
        <v>0.2</v>
      </c>
      <c r="M218" s="60">
        <v>10</v>
      </c>
      <c r="N218" s="56">
        <f t="shared" si="4"/>
        <v>0.48</v>
      </c>
      <c r="O218" s="95">
        <v>0.4</v>
      </c>
    </row>
    <row r="219" spans="1:15" s="75" customFormat="1" ht="14.4" customHeight="1" x14ac:dyDescent="0.3">
      <c r="A219" s="65" t="s">
        <v>283</v>
      </c>
      <c r="B219" s="14" t="s">
        <v>234</v>
      </c>
      <c r="C219" s="56">
        <v>2673</v>
      </c>
      <c r="D219" s="56" t="s">
        <v>215</v>
      </c>
      <c r="E219" s="56" t="s">
        <v>3</v>
      </c>
      <c r="F219" s="56" t="s">
        <v>393</v>
      </c>
      <c r="G219" s="59" t="s">
        <v>5</v>
      </c>
      <c r="H219" s="56" t="s">
        <v>317</v>
      </c>
      <c r="I219" s="56" t="s">
        <v>6</v>
      </c>
      <c r="J219" s="64" t="s">
        <v>105</v>
      </c>
      <c r="K219" s="56" t="s">
        <v>5</v>
      </c>
      <c r="L219" s="56" t="s">
        <v>5</v>
      </c>
      <c r="M219" s="60">
        <v>10</v>
      </c>
      <c r="N219" s="56" t="str">
        <f t="shared" si="4"/>
        <v>na</v>
      </c>
      <c r="O219" s="95">
        <v>5</v>
      </c>
    </row>
    <row r="220" spans="1:15" s="75" customFormat="1" ht="14.4" customHeight="1" x14ac:dyDescent="0.3">
      <c r="A220" s="65" t="s">
        <v>283</v>
      </c>
      <c r="B220" s="14" t="s">
        <v>234</v>
      </c>
      <c r="C220" s="56">
        <v>2673</v>
      </c>
      <c r="D220" s="56" t="s">
        <v>215</v>
      </c>
      <c r="E220" s="56" t="s">
        <v>11</v>
      </c>
      <c r="F220" s="90" t="s">
        <v>15</v>
      </c>
      <c r="G220" s="56">
        <v>0.25</v>
      </c>
      <c r="H220" s="56" t="s">
        <v>318</v>
      </c>
      <c r="I220" s="58" t="s">
        <v>42</v>
      </c>
      <c r="J220" s="64" t="s">
        <v>105</v>
      </c>
      <c r="K220" s="56">
        <v>240</v>
      </c>
      <c r="L220" s="56">
        <v>0.25</v>
      </c>
      <c r="M220" s="60">
        <v>10</v>
      </c>
      <c r="N220" s="56">
        <f t="shared" si="4"/>
        <v>0.6</v>
      </c>
      <c r="O220" s="95">
        <v>0.5</v>
      </c>
    </row>
    <row r="221" spans="1:15" s="75" customFormat="1" ht="14.4" customHeight="1" x14ac:dyDescent="0.3">
      <c r="A221" s="65" t="s">
        <v>283</v>
      </c>
      <c r="B221" s="14" t="s">
        <v>234</v>
      </c>
      <c r="C221" s="56">
        <v>2673</v>
      </c>
      <c r="D221" s="56" t="s">
        <v>215</v>
      </c>
      <c r="E221" s="56" t="s">
        <v>81</v>
      </c>
      <c r="F221" s="90" t="s">
        <v>15</v>
      </c>
      <c r="G221" s="56">
        <v>0.5</v>
      </c>
      <c r="H221" s="56" t="s">
        <v>318</v>
      </c>
      <c r="I221" s="58" t="s">
        <v>42</v>
      </c>
      <c r="J221" s="64" t="s">
        <v>105</v>
      </c>
      <c r="K221" s="56">
        <v>240</v>
      </c>
      <c r="L221" s="56">
        <v>0.5</v>
      </c>
      <c r="M221" s="60">
        <v>10</v>
      </c>
      <c r="N221" s="56">
        <f t="shared" si="4"/>
        <v>1.2</v>
      </c>
      <c r="O221" s="95">
        <v>1</v>
      </c>
    </row>
    <row r="222" spans="1:15" s="75" customFormat="1" ht="14.4" customHeight="1" x14ac:dyDescent="0.3">
      <c r="A222" s="65" t="s">
        <v>283</v>
      </c>
      <c r="B222" s="56" t="s">
        <v>47</v>
      </c>
      <c r="C222" s="56">
        <v>1512</v>
      </c>
      <c r="D222" s="56" t="s">
        <v>204</v>
      </c>
      <c r="E222" s="56" t="s">
        <v>153</v>
      </c>
      <c r="F222" s="56" t="s">
        <v>9</v>
      </c>
      <c r="G222" s="56">
        <v>0.2</v>
      </c>
      <c r="H222" s="56" t="s">
        <v>309</v>
      </c>
      <c r="I222" s="56" t="s">
        <v>7</v>
      </c>
      <c r="J222" s="64" t="s">
        <v>105</v>
      </c>
      <c r="K222" s="56">
        <v>240</v>
      </c>
      <c r="L222" s="56">
        <v>0.2</v>
      </c>
      <c r="M222" s="60">
        <v>37</v>
      </c>
      <c r="N222" s="56">
        <f t="shared" si="4"/>
        <v>1.776</v>
      </c>
      <c r="O222" s="95">
        <v>1.5</v>
      </c>
    </row>
    <row r="223" spans="1:15" s="75" customFormat="1" ht="14.4" customHeight="1" x14ac:dyDescent="0.3">
      <c r="A223" s="65" t="s">
        <v>283</v>
      </c>
      <c r="B223" s="56" t="s">
        <v>47</v>
      </c>
      <c r="C223" s="56">
        <v>1512</v>
      </c>
      <c r="D223" s="56" t="s">
        <v>204</v>
      </c>
      <c r="E223" s="58" t="s">
        <v>10</v>
      </c>
      <c r="F223" s="56" t="s">
        <v>320</v>
      </c>
      <c r="G223" s="56">
        <v>0.1</v>
      </c>
      <c r="H223" s="56" t="s">
        <v>316</v>
      </c>
      <c r="I223" s="58" t="s">
        <v>42</v>
      </c>
      <c r="J223" s="64" t="s">
        <v>105</v>
      </c>
      <c r="K223" s="56">
        <v>240</v>
      </c>
      <c r="L223" s="56">
        <v>0.1</v>
      </c>
      <c r="M223" s="60">
        <v>37</v>
      </c>
      <c r="N223" s="56">
        <f t="shared" si="4"/>
        <v>0.88800000000000001</v>
      </c>
      <c r="O223" s="95">
        <v>0.8</v>
      </c>
    </row>
    <row r="224" spans="1:15" s="75" customFormat="1" ht="14.4" customHeight="1" x14ac:dyDescent="0.3">
      <c r="A224" s="65" t="s">
        <v>283</v>
      </c>
      <c r="B224" s="56" t="s">
        <v>47</v>
      </c>
      <c r="C224" s="56">
        <v>1512</v>
      </c>
      <c r="D224" s="56" t="s">
        <v>204</v>
      </c>
      <c r="E224" s="56" t="s">
        <v>3</v>
      </c>
      <c r="F224" s="56" t="s">
        <v>393</v>
      </c>
      <c r="G224" s="56" t="s">
        <v>5</v>
      </c>
      <c r="H224" s="56" t="s">
        <v>317</v>
      </c>
      <c r="I224" s="56" t="s">
        <v>6</v>
      </c>
      <c r="J224" s="64" t="s">
        <v>105</v>
      </c>
      <c r="K224" s="56" t="s">
        <v>5</v>
      </c>
      <c r="L224" s="56" t="s">
        <v>5</v>
      </c>
      <c r="M224" s="60">
        <v>37</v>
      </c>
      <c r="N224" s="56" t="str">
        <f t="shared" si="4"/>
        <v>na</v>
      </c>
      <c r="O224" s="95">
        <v>30</v>
      </c>
    </row>
    <row r="225" spans="1:15" s="75" customFormat="1" ht="14.4" customHeight="1" x14ac:dyDescent="0.3">
      <c r="A225" s="65" t="s">
        <v>283</v>
      </c>
      <c r="B225" s="56" t="s">
        <v>47</v>
      </c>
      <c r="C225" s="56">
        <v>1512</v>
      </c>
      <c r="D225" s="56" t="s">
        <v>204</v>
      </c>
      <c r="E225" s="56" t="s">
        <v>11</v>
      </c>
      <c r="F225" s="90" t="s">
        <v>15</v>
      </c>
      <c r="G225" s="56">
        <v>0.25</v>
      </c>
      <c r="H225" s="56" t="s">
        <v>316</v>
      </c>
      <c r="I225" s="58" t="s">
        <v>42</v>
      </c>
      <c r="J225" s="64" t="s">
        <v>105</v>
      </c>
      <c r="K225" s="56">
        <v>240</v>
      </c>
      <c r="L225" s="56">
        <v>0.25</v>
      </c>
      <c r="M225" s="60">
        <v>37</v>
      </c>
      <c r="N225" s="56">
        <f t="shared" si="4"/>
        <v>2.2200000000000002</v>
      </c>
      <c r="O225" s="95">
        <v>2</v>
      </c>
    </row>
    <row r="226" spans="1:15" s="75" customFormat="1" ht="14.4" customHeight="1" x14ac:dyDescent="0.3">
      <c r="A226" s="65" t="s">
        <v>283</v>
      </c>
      <c r="B226" s="56" t="s">
        <v>47</v>
      </c>
      <c r="C226" s="56">
        <v>1512</v>
      </c>
      <c r="D226" s="56" t="s">
        <v>204</v>
      </c>
      <c r="E226" s="56" t="s">
        <v>81</v>
      </c>
      <c r="F226" s="90" t="s">
        <v>15</v>
      </c>
      <c r="G226" s="56">
        <v>0.5</v>
      </c>
      <c r="H226" s="56" t="s">
        <v>316</v>
      </c>
      <c r="I226" s="58" t="s">
        <v>42</v>
      </c>
      <c r="J226" s="64" t="s">
        <v>105</v>
      </c>
      <c r="K226" s="56">
        <v>240</v>
      </c>
      <c r="L226" s="56">
        <v>0.5</v>
      </c>
      <c r="M226" s="60">
        <v>37</v>
      </c>
      <c r="N226" s="56">
        <f t="shared" si="4"/>
        <v>4.4400000000000004</v>
      </c>
      <c r="O226" s="95">
        <v>4</v>
      </c>
    </row>
    <row r="227" spans="1:15" s="62" customFormat="1" ht="14.4" customHeight="1" x14ac:dyDescent="0.3">
      <c r="A227" s="110" t="s">
        <v>285</v>
      </c>
      <c r="B227" s="111" t="s">
        <v>121</v>
      </c>
      <c r="C227" s="111">
        <v>1517</v>
      </c>
      <c r="D227" s="111" t="s">
        <v>179</v>
      </c>
      <c r="E227" s="113" t="s">
        <v>403</v>
      </c>
      <c r="F227" s="112" t="s">
        <v>1</v>
      </c>
      <c r="G227" s="111" t="s">
        <v>1</v>
      </c>
      <c r="H227" s="111" t="s">
        <v>404</v>
      </c>
      <c r="I227" s="113" t="s">
        <v>40</v>
      </c>
      <c r="J227" s="100" t="s">
        <v>383</v>
      </c>
      <c r="K227" s="111" t="s">
        <v>393</v>
      </c>
      <c r="L227" s="111" t="s">
        <v>393</v>
      </c>
      <c r="M227" s="114" t="s">
        <v>393</v>
      </c>
      <c r="N227" s="111" t="str">
        <f t="shared" si="4"/>
        <v>sans objet</v>
      </c>
      <c r="O227" s="115" t="s">
        <v>393</v>
      </c>
    </row>
    <row r="228" spans="1:15" s="75" customFormat="1" ht="14.4" customHeight="1" x14ac:dyDescent="0.3">
      <c r="A228" s="65" t="s">
        <v>285</v>
      </c>
      <c r="B228" s="56" t="s">
        <v>121</v>
      </c>
      <c r="C228" s="56">
        <v>1517</v>
      </c>
      <c r="D228" s="56" t="s">
        <v>179</v>
      </c>
      <c r="E228" s="58" t="s">
        <v>8</v>
      </c>
      <c r="F228" s="59">
        <v>0.2</v>
      </c>
      <c r="G228" s="56">
        <v>0.2</v>
      </c>
      <c r="H228" s="56" t="s">
        <v>61</v>
      </c>
      <c r="I228" s="58" t="s">
        <v>29</v>
      </c>
      <c r="J228" s="64" t="s">
        <v>105</v>
      </c>
      <c r="K228" s="56">
        <v>240</v>
      </c>
      <c r="L228" s="56">
        <v>0.2</v>
      </c>
      <c r="M228" s="60">
        <v>10</v>
      </c>
      <c r="N228" s="56">
        <f t="shared" si="4"/>
        <v>0.48</v>
      </c>
      <c r="O228" s="95">
        <v>0.4</v>
      </c>
    </row>
    <row r="229" spans="1:15" s="62" customFormat="1" ht="14.4" customHeight="1" x14ac:dyDescent="0.3">
      <c r="A229" s="110" t="s">
        <v>285</v>
      </c>
      <c r="B229" s="111" t="s">
        <v>121</v>
      </c>
      <c r="C229" s="111">
        <v>1517</v>
      </c>
      <c r="D229" s="111" t="s">
        <v>179</v>
      </c>
      <c r="E229" s="111" t="s">
        <v>39</v>
      </c>
      <c r="F229" s="111">
        <v>2</v>
      </c>
      <c r="G229" s="112">
        <v>1</v>
      </c>
      <c r="H229" s="111" t="s">
        <v>322</v>
      </c>
      <c r="I229" s="113" t="s">
        <v>323</v>
      </c>
      <c r="J229" s="100" t="s">
        <v>383</v>
      </c>
      <c r="K229" s="111" t="s">
        <v>393</v>
      </c>
      <c r="L229" s="111" t="s">
        <v>393</v>
      </c>
      <c r="M229" s="114" t="s">
        <v>393</v>
      </c>
      <c r="N229" s="111" t="str">
        <f t="shared" si="4"/>
        <v>sans objet</v>
      </c>
      <c r="O229" s="115" t="s">
        <v>393</v>
      </c>
    </row>
    <row r="230" spans="1:15" s="75" customFormat="1" ht="14.4" customHeight="1" x14ac:dyDescent="0.3">
      <c r="A230" s="65" t="s">
        <v>285</v>
      </c>
      <c r="B230" s="56" t="s">
        <v>121</v>
      </c>
      <c r="C230" s="56">
        <v>1517</v>
      </c>
      <c r="D230" s="56" t="s">
        <v>179</v>
      </c>
      <c r="E230" s="56" t="s">
        <v>11</v>
      </c>
      <c r="F230" s="56" t="s">
        <v>1</v>
      </c>
      <c r="G230" s="59">
        <v>0.5</v>
      </c>
      <c r="H230" s="80" t="s">
        <v>324</v>
      </c>
      <c r="I230" s="58" t="s">
        <v>88</v>
      </c>
      <c r="J230" s="64" t="s">
        <v>105</v>
      </c>
      <c r="K230" s="56">
        <v>240</v>
      </c>
      <c r="L230" s="56">
        <v>0.5</v>
      </c>
      <c r="M230" s="60">
        <v>10</v>
      </c>
      <c r="N230" s="56">
        <f t="shared" si="4"/>
        <v>1.2</v>
      </c>
      <c r="O230" s="95">
        <v>1</v>
      </c>
    </row>
    <row r="231" spans="1:15" s="75" customFormat="1" ht="14.4" customHeight="1" x14ac:dyDescent="0.3">
      <c r="A231" s="65" t="s">
        <v>285</v>
      </c>
      <c r="B231" s="56" t="s">
        <v>121</v>
      </c>
      <c r="C231" s="56">
        <v>1517</v>
      </c>
      <c r="D231" s="56" t="s">
        <v>179</v>
      </c>
      <c r="E231" s="56" t="s">
        <v>278</v>
      </c>
      <c r="F231" s="56" t="s">
        <v>84</v>
      </c>
      <c r="G231" s="56">
        <v>0.05</v>
      </c>
      <c r="H231" s="56" t="s">
        <v>298</v>
      </c>
      <c r="I231" s="56" t="s">
        <v>7</v>
      </c>
      <c r="J231" s="64" t="s">
        <v>105</v>
      </c>
      <c r="K231" s="56">
        <v>240</v>
      </c>
      <c r="L231" s="56">
        <v>0.05</v>
      </c>
      <c r="M231" s="60">
        <v>10</v>
      </c>
      <c r="N231" s="56">
        <f t="shared" si="4"/>
        <v>0.12</v>
      </c>
      <c r="O231" s="95">
        <v>0.1</v>
      </c>
    </row>
    <row r="232" spans="1:15" s="75" customFormat="1" ht="14.4" customHeight="1" x14ac:dyDescent="0.3">
      <c r="A232" s="65" t="s">
        <v>285</v>
      </c>
      <c r="B232" s="56" t="s">
        <v>121</v>
      </c>
      <c r="C232" s="56">
        <v>1517</v>
      </c>
      <c r="D232" s="56" t="s">
        <v>179</v>
      </c>
      <c r="E232" s="66" t="s">
        <v>153</v>
      </c>
      <c r="F232" s="56" t="s">
        <v>9</v>
      </c>
      <c r="G232" s="56">
        <v>0.2</v>
      </c>
      <c r="H232" s="56" t="s">
        <v>309</v>
      </c>
      <c r="I232" s="56" t="s">
        <v>7</v>
      </c>
      <c r="J232" s="64" t="s">
        <v>105</v>
      </c>
      <c r="K232" s="56">
        <v>240</v>
      </c>
      <c r="L232" s="56">
        <v>0.2</v>
      </c>
      <c r="M232" s="60">
        <v>10</v>
      </c>
      <c r="N232" s="56">
        <f t="shared" si="4"/>
        <v>0.48</v>
      </c>
      <c r="O232" s="95">
        <v>0.4</v>
      </c>
    </row>
    <row r="233" spans="1:15" s="75" customFormat="1" ht="14.4" customHeight="1" x14ac:dyDescent="0.3">
      <c r="A233" s="65" t="s">
        <v>285</v>
      </c>
      <c r="B233" s="56" t="s">
        <v>121</v>
      </c>
      <c r="C233" s="56">
        <v>1517</v>
      </c>
      <c r="D233" s="56" t="s">
        <v>179</v>
      </c>
      <c r="E233" s="58" t="s">
        <v>10</v>
      </c>
      <c r="F233" s="56" t="s">
        <v>326</v>
      </c>
      <c r="G233" s="59">
        <v>0.2</v>
      </c>
      <c r="H233" s="80" t="s">
        <v>324</v>
      </c>
      <c r="I233" s="58" t="s">
        <v>88</v>
      </c>
      <c r="J233" s="64" t="s">
        <v>105</v>
      </c>
      <c r="K233" s="56">
        <v>240</v>
      </c>
      <c r="L233" s="56">
        <v>0.2</v>
      </c>
      <c r="M233" s="60">
        <v>10</v>
      </c>
      <c r="N233" s="56">
        <f t="shared" si="4"/>
        <v>0.48</v>
      </c>
      <c r="O233" s="95">
        <v>0.4</v>
      </c>
    </row>
    <row r="234" spans="1:15" s="75" customFormat="1" ht="14.4" customHeight="1" x14ac:dyDescent="0.3">
      <c r="A234" s="65" t="s">
        <v>285</v>
      </c>
      <c r="B234" s="56" t="s">
        <v>121</v>
      </c>
      <c r="C234" s="56">
        <v>1517</v>
      </c>
      <c r="D234" s="56" t="s">
        <v>179</v>
      </c>
      <c r="E234" s="56" t="s">
        <v>81</v>
      </c>
      <c r="F234" s="55" t="s">
        <v>325</v>
      </c>
      <c r="G234" s="59">
        <v>1</v>
      </c>
      <c r="H234" s="80" t="s">
        <v>324</v>
      </c>
      <c r="I234" s="81" t="s">
        <v>28</v>
      </c>
      <c r="J234" s="64" t="s">
        <v>105</v>
      </c>
      <c r="K234" s="56">
        <v>240</v>
      </c>
      <c r="L234" s="56">
        <v>1</v>
      </c>
      <c r="M234" s="60">
        <v>10</v>
      </c>
      <c r="N234" s="56">
        <f t="shared" si="4"/>
        <v>2.4</v>
      </c>
      <c r="O234" s="95">
        <v>2</v>
      </c>
    </row>
    <row r="235" spans="1:15" s="75" customFormat="1" ht="14.4" customHeight="1" x14ac:dyDescent="0.3">
      <c r="A235" s="65" t="s">
        <v>285</v>
      </c>
      <c r="B235" s="56" t="s">
        <v>121</v>
      </c>
      <c r="C235" s="56">
        <v>1517</v>
      </c>
      <c r="D235" s="56" t="s">
        <v>179</v>
      </c>
      <c r="E235" s="56" t="s">
        <v>3</v>
      </c>
      <c r="F235" s="56" t="s">
        <v>393</v>
      </c>
      <c r="G235" s="56" t="s">
        <v>5</v>
      </c>
      <c r="H235" s="63" t="s">
        <v>321</v>
      </c>
      <c r="I235" s="56" t="s">
        <v>6</v>
      </c>
      <c r="J235" s="64" t="s">
        <v>105</v>
      </c>
      <c r="K235" s="56" t="s">
        <v>5</v>
      </c>
      <c r="L235" s="56" t="s">
        <v>5</v>
      </c>
      <c r="M235" s="60">
        <v>10</v>
      </c>
      <c r="N235" s="56" t="str">
        <f t="shared" si="4"/>
        <v>na</v>
      </c>
      <c r="O235" s="95">
        <v>5</v>
      </c>
    </row>
    <row r="236" spans="1:15" s="75" customFormat="1" ht="14.4" customHeight="1" x14ac:dyDescent="0.3">
      <c r="A236" s="65" t="s">
        <v>106</v>
      </c>
      <c r="B236" s="56" t="s">
        <v>146</v>
      </c>
      <c r="C236" s="56">
        <v>6137</v>
      </c>
      <c r="D236" s="56" t="s">
        <v>1</v>
      </c>
      <c r="E236" s="56" t="s">
        <v>10</v>
      </c>
      <c r="F236" s="56">
        <v>0.2</v>
      </c>
      <c r="G236" s="56">
        <v>0.2</v>
      </c>
      <c r="H236" s="56" t="s">
        <v>154</v>
      </c>
      <c r="I236" s="56" t="s">
        <v>29</v>
      </c>
      <c r="J236" s="64" t="s">
        <v>105</v>
      </c>
      <c r="K236" s="56">
        <v>240</v>
      </c>
      <c r="L236" s="56">
        <v>0.2</v>
      </c>
      <c r="M236" s="60">
        <v>1000</v>
      </c>
      <c r="N236" s="56">
        <f t="shared" si="4"/>
        <v>48</v>
      </c>
      <c r="O236" s="95">
        <v>40</v>
      </c>
    </row>
    <row r="237" spans="1:15" s="75" customFormat="1" ht="14.4" customHeight="1" x14ac:dyDescent="0.3">
      <c r="A237" s="65" t="s">
        <v>106</v>
      </c>
      <c r="B237" s="56" t="s">
        <v>146</v>
      </c>
      <c r="C237" s="56">
        <v>6137</v>
      </c>
      <c r="D237" s="56" t="s">
        <v>1</v>
      </c>
      <c r="E237" s="56" t="s">
        <v>11</v>
      </c>
      <c r="F237" s="56">
        <v>0.5</v>
      </c>
      <c r="G237" s="56">
        <v>0.5</v>
      </c>
      <c r="H237" s="56" t="s">
        <v>154</v>
      </c>
      <c r="I237" s="56" t="s">
        <v>29</v>
      </c>
      <c r="J237" s="64" t="s">
        <v>105</v>
      </c>
      <c r="K237" s="56">
        <v>240</v>
      </c>
      <c r="L237" s="56">
        <v>0.5</v>
      </c>
      <c r="M237" s="60">
        <v>1000</v>
      </c>
      <c r="N237" s="56">
        <f t="shared" si="4"/>
        <v>120</v>
      </c>
      <c r="O237" s="95">
        <v>50</v>
      </c>
    </row>
    <row r="238" spans="1:15" s="75" customFormat="1" ht="14.4" customHeight="1" x14ac:dyDescent="0.3">
      <c r="A238" s="65" t="s">
        <v>106</v>
      </c>
      <c r="B238" s="56" t="s">
        <v>146</v>
      </c>
      <c r="C238" s="56">
        <v>6137</v>
      </c>
      <c r="D238" s="56" t="s">
        <v>1</v>
      </c>
      <c r="E238" s="56" t="s">
        <v>81</v>
      </c>
      <c r="F238" s="56">
        <v>1</v>
      </c>
      <c r="G238" s="56">
        <v>1</v>
      </c>
      <c r="H238" s="56" t="s">
        <v>154</v>
      </c>
      <c r="I238" s="56" t="s">
        <v>29</v>
      </c>
      <c r="J238" s="64" t="s">
        <v>105</v>
      </c>
      <c r="K238" s="56">
        <v>240</v>
      </c>
      <c r="L238" s="56">
        <v>1</v>
      </c>
      <c r="M238" s="60">
        <v>1000</v>
      </c>
      <c r="N238" s="56">
        <f t="shared" si="4"/>
        <v>240</v>
      </c>
      <c r="O238" s="95">
        <v>50</v>
      </c>
    </row>
    <row r="239" spans="1:15" s="75" customFormat="1" ht="14.4" customHeight="1" x14ac:dyDescent="0.3">
      <c r="A239" s="65" t="s">
        <v>106</v>
      </c>
      <c r="B239" s="56" t="s">
        <v>146</v>
      </c>
      <c r="C239" s="56">
        <v>6137</v>
      </c>
      <c r="D239" s="56" t="s">
        <v>1</v>
      </c>
      <c r="E239" s="56" t="s">
        <v>396</v>
      </c>
      <c r="F239" s="56" t="s">
        <v>27</v>
      </c>
      <c r="G239" s="56">
        <v>0.2</v>
      </c>
      <c r="H239" s="56" t="s">
        <v>154</v>
      </c>
      <c r="I239" s="56" t="s">
        <v>7</v>
      </c>
      <c r="J239" s="64" t="s">
        <v>105</v>
      </c>
      <c r="K239" s="56">
        <v>240</v>
      </c>
      <c r="L239" s="56">
        <v>0.2</v>
      </c>
      <c r="M239" s="60">
        <v>1000</v>
      </c>
      <c r="N239" s="56">
        <f t="shared" si="4"/>
        <v>48</v>
      </c>
      <c r="O239" s="95">
        <v>10</v>
      </c>
    </row>
    <row r="240" spans="1:15" s="75" customFormat="1" ht="14.4" customHeight="1" x14ac:dyDescent="0.3">
      <c r="A240" s="65" t="s">
        <v>106</v>
      </c>
      <c r="B240" s="56" t="s">
        <v>146</v>
      </c>
      <c r="C240" s="56">
        <v>6137</v>
      </c>
      <c r="D240" s="56" t="s">
        <v>1</v>
      </c>
      <c r="E240" s="56" t="s">
        <v>3</v>
      </c>
      <c r="F240" s="56" t="s">
        <v>393</v>
      </c>
      <c r="G240" s="56" t="s">
        <v>5</v>
      </c>
      <c r="H240" s="56" t="s">
        <v>154</v>
      </c>
      <c r="I240" s="56" t="s">
        <v>6</v>
      </c>
      <c r="J240" s="64" t="s">
        <v>105</v>
      </c>
      <c r="K240" s="56" t="s">
        <v>5</v>
      </c>
      <c r="L240" s="56" t="s">
        <v>5</v>
      </c>
      <c r="M240" s="60">
        <v>1000</v>
      </c>
      <c r="N240" s="56" t="str">
        <f t="shared" si="4"/>
        <v>na</v>
      </c>
      <c r="O240" s="95">
        <v>100</v>
      </c>
    </row>
    <row r="241" spans="1:15" s="75" customFormat="1" ht="14.4" customHeight="1" x14ac:dyDescent="0.3">
      <c r="A241" s="65" t="s">
        <v>106</v>
      </c>
      <c r="B241" s="56" t="s">
        <v>151</v>
      </c>
      <c r="C241" s="56">
        <v>6306</v>
      </c>
      <c r="D241" s="56" t="s">
        <v>1</v>
      </c>
      <c r="E241" s="56" t="s">
        <v>10</v>
      </c>
      <c r="F241" s="56">
        <v>0.2</v>
      </c>
      <c r="G241" s="56">
        <v>0.2</v>
      </c>
      <c r="H241" s="56" t="s">
        <v>154</v>
      </c>
      <c r="I241" s="56" t="s">
        <v>29</v>
      </c>
      <c r="J241" s="64" t="s">
        <v>105</v>
      </c>
      <c r="K241" s="56">
        <v>240</v>
      </c>
      <c r="L241" s="56">
        <v>0.2</v>
      </c>
      <c r="M241" s="60">
        <v>200</v>
      </c>
      <c r="N241" s="56">
        <f t="shared" si="4"/>
        <v>9.6</v>
      </c>
      <c r="O241" s="95">
        <v>5</v>
      </c>
    </row>
    <row r="242" spans="1:15" s="75" customFormat="1" ht="14.4" customHeight="1" x14ac:dyDescent="0.3">
      <c r="A242" s="65" t="s">
        <v>106</v>
      </c>
      <c r="B242" s="56" t="s">
        <v>151</v>
      </c>
      <c r="C242" s="56">
        <v>6306</v>
      </c>
      <c r="D242" s="56" t="s">
        <v>1</v>
      </c>
      <c r="E242" s="56" t="s">
        <v>11</v>
      </c>
      <c r="F242" s="56">
        <v>0.5</v>
      </c>
      <c r="G242" s="56">
        <v>0.5</v>
      </c>
      <c r="H242" s="56" t="s">
        <v>154</v>
      </c>
      <c r="I242" s="56" t="s">
        <v>29</v>
      </c>
      <c r="J242" s="64" t="s">
        <v>105</v>
      </c>
      <c r="K242" s="56">
        <v>240</v>
      </c>
      <c r="L242" s="56">
        <v>0.5</v>
      </c>
      <c r="M242" s="60">
        <v>200</v>
      </c>
      <c r="N242" s="56">
        <f t="shared" si="4"/>
        <v>24</v>
      </c>
      <c r="O242" s="95">
        <v>20</v>
      </c>
    </row>
    <row r="243" spans="1:15" s="75" customFormat="1" ht="14.4" customHeight="1" x14ac:dyDescent="0.3">
      <c r="A243" s="65" t="s">
        <v>106</v>
      </c>
      <c r="B243" s="56" t="s">
        <v>151</v>
      </c>
      <c r="C243" s="56">
        <v>6306</v>
      </c>
      <c r="D243" s="56" t="s">
        <v>1</v>
      </c>
      <c r="E243" s="56" t="s">
        <v>81</v>
      </c>
      <c r="F243" s="56">
        <v>1</v>
      </c>
      <c r="G243" s="56">
        <v>1</v>
      </c>
      <c r="H243" s="56" t="s">
        <v>154</v>
      </c>
      <c r="I243" s="56" t="s">
        <v>29</v>
      </c>
      <c r="J243" s="64" t="s">
        <v>105</v>
      </c>
      <c r="K243" s="56">
        <v>240</v>
      </c>
      <c r="L243" s="56">
        <v>1</v>
      </c>
      <c r="M243" s="60">
        <v>200</v>
      </c>
      <c r="N243" s="56">
        <f t="shared" si="4"/>
        <v>48</v>
      </c>
      <c r="O243" s="95">
        <v>40</v>
      </c>
    </row>
    <row r="244" spans="1:15" s="75" customFormat="1" ht="14.4" customHeight="1" x14ac:dyDescent="0.3">
      <c r="A244" s="65" t="s">
        <v>106</v>
      </c>
      <c r="B244" s="56" t="s">
        <v>151</v>
      </c>
      <c r="C244" s="56">
        <v>6306</v>
      </c>
      <c r="D244" s="56" t="s">
        <v>1</v>
      </c>
      <c r="E244" s="56" t="s">
        <v>396</v>
      </c>
      <c r="F244" s="56" t="s">
        <v>27</v>
      </c>
      <c r="G244" s="56">
        <v>0.2</v>
      </c>
      <c r="H244" s="56" t="s">
        <v>154</v>
      </c>
      <c r="I244" s="56" t="s">
        <v>7</v>
      </c>
      <c r="J244" s="64" t="s">
        <v>105</v>
      </c>
      <c r="K244" s="56">
        <v>240</v>
      </c>
      <c r="L244" s="56">
        <v>0.2</v>
      </c>
      <c r="M244" s="60">
        <v>200</v>
      </c>
      <c r="N244" s="56">
        <f t="shared" si="4"/>
        <v>9.6</v>
      </c>
      <c r="O244" s="95">
        <v>5</v>
      </c>
    </row>
    <row r="245" spans="1:15" s="75" customFormat="1" ht="14.4" customHeight="1" x14ac:dyDescent="0.3">
      <c r="A245" s="65" t="s">
        <v>106</v>
      </c>
      <c r="B245" s="56" t="s">
        <v>151</v>
      </c>
      <c r="C245" s="56">
        <v>6306</v>
      </c>
      <c r="D245" s="56" t="s">
        <v>1</v>
      </c>
      <c r="E245" s="56" t="s">
        <v>3</v>
      </c>
      <c r="F245" s="56" t="s">
        <v>393</v>
      </c>
      <c r="G245" s="56" t="s">
        <v>5</v>
      </c>
      <c r="H245" s="56" t="s">
        <v>154</v>
      </c>
      <c r="I245" s="56" t="s">
        <v>6</v>
      </c>
      <c r="J245" s="64" t="s">
        <v>105</v>
      </c>
      <c r="K245" s="56" t="s">
        <v>5</v>
      </c>
      <c r="L245" s="56" t="s">
        <v>5</v>
      </c>
      <c r="M245" s="60">
        <v>200</v>
      </c>
      <c r="N245" s="56" t="str">
        <f t="shared" si="4"/>
        <v>na</v>
      </c>
      <c r="O245" s="95">
        <v>100</v>
      </c>
    </row>
    <row r="246" spans="1:15" s="75" customFormat="1" ht="14.4" customHeight="1" x14ac:dyDescent="0.3">
      <c r="A246" s="65" t="s">
        <v>106</v>
      </c>
      <c r="B246" s="56" t="s">
        <v>147</v>
      </c>
      <c r="C246" s="56">
        <v>6226</v>
      </c>
      <c r="D246" s="56" t="s">
        <v>1</v>
      </c>
      <c r="E246" s="56" t="s">
        <v>10</v>
      </c>
      <c r="F246" s="56">
        <v>0.2</v>
      </c>
      <c r="G246" s="56">
        <v>0.2</v>
      </c>
      <c r="H246" s="56" t="s">
        <v>154</v>
      </c>
      <c r="I246" s="56" t="s">
        <v>29</v>
      </c>
      <c r="J246" s="64" t="s">
        <v>105</v>
      </c>
      <c r="K246" s="56">
        <v>240</v>
      </c>
      <c r="L246" s="56">
        <v>0.2</v>
      </c>
      <c r="M246" s="60">
        <v>1000</v>
      </c>
      <c r="N246" s="56">
        <f t="shared" si="4"/>
        <v>48</v>
      </c>
      <c r="O246" s="95">
        <v>40</v>
      </c>
    </row>
    <row r="247" spans="1:15" s="75" customFormat="1" ht="14.4" customHeight="1" x14ac:dyDescent="0.3">
      <c r="A247" s="65" t="s">
        <v>106</v>
      </c>
      <c r="B247" s="56" t="s">
        <v>147</v>
      </c>
      <c r="C247" s="56">
        <v>6226</v>
      </c>
      <c r="D247" s="56" t="s">
        <v>1</v>
      </c>
      <c r="E247" s="56" t="s">
        <v>11</v>
      </c>
      <c r="F247" s="56">
        <v>0.5</v>
      </c>
      <c r="G247" s="56">
        <v>0.5</v>
      </c>
      <c r="H247" s="56" t="s">
        <v>154</v>
      </c>
      <c r="I247" s="56" t="s">
        <v>29</v>
      </c>
      <c r="J247" s="64" t="s">
        <v>105</v>
      </c>
      <c r="K247" s="56">
        <v>240</v>
      </c>
      <c r="L247" s="56">
        <v>0.5</v>
      </c>
      <c r="M247" s="60">
        <v>1000</v>
      </c>
      <c r="N247" s="56">
        <f t="shared" si="4"/>
        <v>120</v>
      </c>
      <c r="O247" s="95">
        <v>50</v>
      </c>
    </row>
    <row r="248" spans="1:15" s="75" customFormat="1" ht="14.4" customHeight="1" x14ac:dyDescent="0.3">
      <c r="A248" s="65" t="s">
        <v>106</v>
      </c>
      <c r="B248" s="56" t="s">
        <v>147</v>
      </c>
      <c r="C248" s="56">
        <v>6226</v>
      </c>
      <c r="D248" s="56" t="s">
        <v>1</v>
      </c>
      <c r="E248" s="56" t="s">
        <v>81</v>
      </c>
      <c r="F248" s="56">
        <v>1</v>
      </c>
      <c r="G248" s="56">
        <v>1</v>
      </c>
      <c r="H248" s="56" t="s">
        <v>154</v>
      </c>
      <c r="I248" s="56" t="s">
        <v>29</v>
      </c>
      <c r="J248" s="64" t="s">
        <v>105</v>
      </c>
      <c r="K248" s="56">
        <v>240</v>
      </c>
      <c r="L248" s="56">
        <v>1</v>
      </c>
      <c r="M248" s="60">
        <v>1000</v>
      </c>
      <c r="N248" s="56">
        <f t="shared" si="4"/>
        <v>240</v>
      </c>
      <c r="O248" s="95">
        <v>50</v>
      </c>
    </row>
    <row r="249" spans="1:15" s="75" customFormat="1" ht="14.4" customHeight="1" x14ac:dyDescent="0.3">
      <c r="A249" s="65" t="s">
        <v>106</v>
      </c>
      <c r="B249" s="56" t="s">
        <v>147</v>
      </c>
      <c r="C249" s="56">
        <v>6226</v>
      </c>
      <c r="D249" s="56" t="s">
        <v>1</v>
      </c>
      <c r="E249" s="56" t="s">
        <v>396</v>
      </c>
      <c r="F249" s="56" t="s">
        <v>27</v>
      </c>
      <c r="G249" s="56">
        <v>0.2</v>
      </c>
      <c r="H249" s="56" t="s">
        <v>154</v>
      </c>
      <c r="I249" s="56" t="s">
        <v>7</v>
      </c>
      <c r="J249" s="64" t="s">
        <v>105</v>
      </c>
      <c r="K249" s="56">
        <v>240</v>
      </c>
      <c r="L249" s="56">
        <v>0.2</v>
      </c>
      <c r="M249" s="60">
        <v>1000</v>
      </c>
      <c r="N249" s="56">
        <f t="shared" si="4"/>
        <v>48</v>
      </c>
      <c r="O249" s="95">
        <v>40</v>
      </c>
    </row>
    <row r="250" spans="1:15" s="75" customFormat="1" ht="14.4" customHeight="1" x14ac:dyDescent="0.3">
      <c r="A250" s="65" t="s">
        <v>106</v>
      </c>
      <c r="B250" s="56" t="s">
        <v>147</v>
      </c>
      <c r="C250" s="56">
        <v>6226</v>
      </c>
      <c r="D250" s="56" t="s">
        <v>1</v>
      </c>
      <c r="E250" s="56" t="s">
        <v>3</v>
      </c>
      <c r="F250" s="56" t="s">
        <v>393</v>
      </c>
      <c r="G250" s="56" t="s">
        <v>5</v>
      </c>
      <c r="H250" s="56" t="s">
        <v>154</v>
      </c>
      <c r="I250" s="56" t="s">
        <v>6</v>
      </c>
      <c r="J250" s="64" t="s">
        <v>105</v>
      </c>
      <c r="K250" s="56" t="s">
        <v>5</v>
      </c>
      <c r="L250" s="56" t="s">
        <v>5</v>
      </c>
      <c r="M250" s="60">
        <v>1000</v>
      </c>
      <c r="N250" s="56" t="str">
        <f t="shared" si="4"/>
        <v>na</v>
      </c>
      <c r="O250" s="95">
        <v>100</v>
      </c>
    </row>
    <row r="251" spans="1:15" s="75" customFormat="1" ht="14.4" customHeight="1" x14ac:dyDescent="0.3">
      <c r="A251" s="65" t="s">
        <v>106</v>
      </c>
      <c r="B251" s="56" t="s">
        <v>152</v>
      </c>
      <c r="C251" s="56">
        <v>6307</v>
      </c>
      <c r="D251" s="56" t="s">
        <v>1</v>
      </c>
      <c r="E251" s="56" t="s">
        <v>10</v>
      </c>
      <c r="F251" s="56">
        <v>0.2</v>
      </c>
      <c r="G251" s="56">
        <v>0.2</v>
      </c>
      <c r="H251" s="56" t="s">
        <v>154</v>
      </c>
      <c r="I251" s="56" t="s">
        <v>29</v>
      </c>
      <c r="J251" s="64" t="s">
        <v>105</v>
      </c>
      <c r="K251" s="56">
        <v>240</v>
      </c>
      <c r="L251" s="56">
        <v>0.2</v>
      </c>
      <c r="M251" s="60">
        <v>200</v>
      </c>
      <c r="N251" s="56">
        <f t="shared" si="4"/>
        <v>9.6</v>
      </c>
      <c r="O251" s="95">
        <v>5</v>
      </c>
    </row>
    <row r="252" spans="1:15" s="75" customFormat="1" ht="14.4" customHeight="1" x14ac:dyDescent="0.3">
      <c r="A252" s="65" t="s">
        <v>106</v>
      </c>
      <c r="B252" s="56" t="s">
        <v>152</v>
      </c>
      <c r="C252" s="56">
        <v>6307</v>
      </c>
      <c r="D252" s="56" t="s">
        <v>1</v>
      </c>
      <c r="E252" s="56" t="s">
        <v>11</v>
      </c>
      <c r="F252" s="56">
        <v>0.5</v>
      </c>
      <c r="G252" s="56">
        <v>0.5</v>
      </c>
      <c r="H252" s="56" t="s">
        <v>154</v>
      </c>
      <c r="I252" s="56" t="s">
        <v>29</v>
      </c>
      <c r="J252" s="64" t="s">
        <v>105</v>
      </c>
      <c r="K252" s="56">
        <v>240</v>
      </c>
      <c r="L252" s="56">
        <v>0.5</v>
      </c>
      <c r="M252" s="60">
        <v>200</v>
      </c>
      <c r="N252" s="56">
        <f t="shared" si="4"/>
        <v>24</v>
      </c>
      <c r="O252" s="95">
        <v>20</v>
      </c>
    </row>
    <row r="253" spans="1:15" s="75" customFormat="1" ht="14.4" customHeight="1" x14ac:dyDescent="0.3">
      <c r="A253" s="65" t="s">
        <v>106</v>
      </c>
      <c r="B253" s="56" t="s">
        <v>152</v>
      </c>
      <c r="C253" s="56">
        <v>6307</v>
      </c>
      <c r="D253" s="56" t="s">
        <v>1</v>
      </c>
      <c r="E253" s="56" t="s">
        <v>81</v>
      </c>
      <c r="F253" s="56">
        <v>1</v>
      </c>
      <c r="G253" s="56">
        <v>1</v>
      </c>
      <c r="H253" s="56" t="s">
        <v>154</v>
      </c>
      <c r="I253" s="56" t="s">
        <v>29</v>
      </c>
      <c r="J253" s="64" t="s">
        <v>105</v>
      </c>
      <c r="K253" s="56">
        <v>240</v>
      </c>
      <c r="L253" s="56">
        <v>1</v>
      </c>
      <c r="M253" s="60">
        <v>200</v>
      </c>
      <c r="N253" s="56">
        <f t="shared" si="4"/>
        <v>48</v>
      </c>
      <c r="O253" s="95">
        <v>40</v>
      </c>
    </row>
    <row r="254" spans="1:15" s="75" customFormat="1" ht="14.4" customHeight="1" x14ac:dyDescent="0.3">
      <c r="A254" s="65" t="s">
        <v>106</v>
      </c>
      <c r="B254" s="56" t="s">
        <v>152</v>
      </c>
      <c r="C254" s="56">
        <v>6307</v>
      </c>
      <c r="D254" s="56" t="s">
        <v>1</v>
      </c>
      <c r="E254" s="56" t="s">
        <v>396</v>
      </c>
      <c r="F254" s="56" t="s">
        <v>27</v>
      </c>
      <c r="G254" s="56">
        <v>0.2</v>
      </c>
      <c r="H254" s="56" t="s">
        <v>154</v>
      </c>
      <c r="I254" s="56" t="s">
        <v>7</v>
      </c>
      <c r="J254" s="64" t="s">
        <v>105</v>
      </c>
      <c r="K254" s="56">
        <v>240</v>
      </c>
      <c r="L254" s="56">
        <v>0.2</v>
      </c>
      <c r="M254" s="60">
        <v>200</v>
      </c>
      <c r="N254" s="56">
        <f t="shared" si="4"/>
        <v>9.6</v>
      </c>
      <c r="O254" s="95">
        <v>5</v>
      </c>
    </row>
    <row r="255" spans="1:15" s="75" customFormat="1" ht="14.4" customHeight="1" x14ac:dyDescent="0.3">
      <c r="A255" s="65" t="s">
        <v>106</v>
      </c>
      <c r="B255" s="56" t="s">
        <v>152</v>
      </c>
      <c r="C255" s="56">
        <v>6307</v>
      </c>
      <c r="D255" s="56" t="s">
        <v>1</v>
      </c>
      <c r="E255" s="56" t="s">
        <v>3</v>
      </c>
      <c r="F255" s="56" t="s">
        <v>393</v>
      </c>
      <c r="G255" s="56" t="s">
        <v>5</v>
      </c>
      <c r="H255" s="56" t="s">
        <v>154</v>
      </c>
      <c r="I255" s="56" t="s">
        <v>6</v>
      </c>
      <c r="J255" s="64" t="s">
        <v>105</v>
      </c>
      <c r="K255" s="56" t="s">
        <v>5</v>
      </c>
      <c r="L255" s="56" t="s">
        <v>5</v>
      </c>
      <c r="M255" s="60">
        <v>200</v>
      </c>
      <c r="N255" s="56" t="str">
        <f t="shared" si="4"/>
        <v>na</v>
      </c>
      <c r="O255" s="95">
        <v>100</v>
      </c>
    </row>
    <row r="256" spans="1:15" s="75" customFormat="1" ht="14.4" customHeight="1" x14ac:dyDescent="0.3">
      <c r="A256" s="65" t="s">
        <v>106</v>
      </c>
      <c r="B256" s="56" t="s">
        <v>143</v>
      </c>
      <c r="C256" s="56">
        <v>6298</v>
      </c>
      <c r="D256" s="56" t="s">
        <v>1</v>
      </c>
      <c r="E256" s="56" t="s">
        <v>10</v>
      </c>
      <c r="F256" s="56">
        <v>0.2</v>
      </c>
      <c r="G256" s="56">
        <v>0.2</v>
      </c>
      <c r="H256" s="56" t="s">
        <v>154</v>
      </c>
      <c r="I256" s="56" t="s">
        <v>29</v>
      </c>
      <c r="J256" s="64" t="s">
        <v>105</v>
      </c>
      <c r="K256" s="56">
        <v>240</v>
      </c>
      <c r="L256" s="56">
        <v>0.2</v>
      </c>
      <c r="M256" s="60">
        <v>18000</v>
      </c>
      <c r="N256" s="56">
        <f t="shared" si="4"/>
        <v>864</v>
      </c>
      <c r="O256" s="95">
        <v>50</v>
      </c>
    </row>
    <row r="257" spans="1:15" s="75" customFormat="1" ht="14.4" customHeight="1" x14ac:dyDescent="0.3">
      <c r="A257" s="65" t="s">
        <v>106</v>
      </c>
      <c r="B257" s="56" t="s">
        <v>143</v>
      </c>
      <c r="C257" s="56">
        <v>6298</v>
      </c>
      <c r="D257" s="56" t="s">
        <v>1</v>
      </c>
      <c r="E257" s="56" t="s">
        <v>11</v>
      </c>
      <c r="F257" s="56">
        <v>0.5</v>
      </c>
      <c r="G257" s="56">
        <v>0.5</v>
      </c>
      <c r="H257" s="56" t="s">
        <v>154</v>
      </c>
      <c r="I257" s="56" t="s">
        <v>29</v>
      </c>
      <c r="J257" s="64" t="s">
        <v>105</v>
      </c>
      <c r="K257" s="56">
        <v>240</v>
      </c>
      <c r="L257" s="56">
        <v>0.5</v>
      </c>
      <c r="M257" s="60">
        <v>18000</v>
      </c>
      <c r="N257" s="56">
        <f t="shared" si="4"/>
        <v>2160</v>
      </c>
      <c r="O257" s="95">
        <v>50</v>
      </c>
    </row>
    <row r="258" spans="1:15" s="75" customFormat="1" ht="14.4" customHeight="1" x14ac:dyDescent="0.3">
      <c r="A258" s="65" t="s">
        <v>106</v>
      </c>
      <c r="B258" s="56" t="s">
        <v>143</v>
      </c>
      <c r="C258" s="56">
        <v>6298</v>
      </c>
      <c r="D258" s="56" t="s">
        <v>1</v>
      </c>
      <c r="E258" s="56" t="s">
        <v>81</v>
      </c>
      <c r="F258" s="56">
        <v>1</v>
      </c>
      <c r="G258" s="56">
        <v>1</v>
      </c>
      <c r="H258" s="56" t="s">
        <v>154</v>
      </c>
      <c r="I258" s="56" t="s">
        <v>29</v>
      </c>
      <c r="J258" s="64" t="s">
        <v>105</v>
      </c>
      <c r="K258" s="56">
        <v>240</v>
      </c>
      <c r="L258" s="56">
        <v>1</v>
      </c>
      <c r="M258" s="60">
        <v>18000</v>
      </c>
      <c r="N258" s="56">
        <f t="shared" si="4"/>
        <v>4320</v>
      </c>
      <c r="O258" s="95">
        <v>50</v>
      </c>
    </row>
    <row r="259" spans="1:15" s="75" customFormat="1" ht="14.4" customHeight="1" x14ac:dyDescent="0.3">
      <c r="A259" s="65" t="s">
        <v>106</v>
      </c>
      <c r="B259" s="56" t="s">
        <v>143</v>
      </c>
      <c r="C259" s="56">
        <v>6298</v>
      </c>
      <c r="D259" s="56" t="s">
        <v>1</v>
      </c>
      <c r="E259" s="56" t="s">
        <v>396</v>
      </c>
      <c r="F259" s="56" t="s">
        <v>27</v>
      </c>
      <c r="G259" s="56">
        <v>0.2</v>
      </c>
      <c r="H259" s="56" t="s">
        <v>154</v>
      </c>
      <c r="I259" s="56" t="s">
        <v>7</v>
      </c>
      <c r="J259" s="64" t="s">
        <v>105</v>
      </c>
      <c r="K259" s="56">
        <v>240</v>
      </c>
      <c r="L259" s="56">
        <v>0.2</v>
      </c>
      <c r="M259" s="60">
        <v>18000</v>
      </c>
      <c r="N259" s="56">
        <f t="shared" si="4"/>
        <v>864</v>
      </c>
      <c r="O259" s="95">
        <v>50</v>
      </c>
    </row>
    <row r="260" spans="1:15" s="75" customFormat="1" ht="14.4" customHeight="1" x14ac:dyDescent="0.3">
      <c r="A260" s="65" t="s">
        <v>106</v>
      </c>
      <c r="B260" s="56" t="s">
        <v>143</v>
      </c>
      <c r="C260" s="56">
        <v>6298</v>
      </c>
      <c r="D260" s="56" t="s">
        <v>1</v>
      </c>
      <c r="E260" s="56" t="s">
        <v>3</v>
      </c>
      <c r="F260" s="56" t="s">
        <v>393</v>
      </c>
      <c r="G260" s="56" t="s">
        <v>5</v>
      </c>
      <c r="H260" s="56" t="s">
        <v>154</v>
      </c>
      <c r="I260" s="56" t="s">
        <v>6</v>
      </c>
      <c r="J260" s="64" t="s">
        <v>105</v>
      </c>
      <c r="K260" s="56" t="s">
        <v>5</v>
      </c>
      <c r="L260" s="56" t="s">
        <v>5</v>
      </c>
      <c r="M260" s="60">
        <v>18000</v>
      </c>
      <c r="N260" s="56" t="str">
        <f t="shared" si="4"/>
        <v>na</v>
      </c>
      <c r="O260" s="95">
        <v>100</v>
      </c>
    </row>
    <row r="261" spans="1:15" s="75" customFormat="1" ht="14.4" customHeight="1" x14ac:dyDescent="0.3">
      <c r="A261" s="65" t="s">
        <v>106</v>
      </c>
      <c r="B261" s="56" t="s">
        <v>148</v>
      </c>
      <c r="C261" s="56">
        <v>6303</v>
      </c>
      <c r="D261" s="56" t="s">
        <v>1</v>
      </c>
      <c r="E261" s="56" t="s">
        <v>10</v>
      </c>
      <c r="F261" s="56">
        <v>0.2</v>
      </c>
      <c r="G261" s="56">
        <v>0.2</v>
      </c>
      <c r="H261" s="56" t="s">
        <v>154</v>
      </c>
      <c r="I261" s="56" t="s">
        <v>29</v>
      </c>
      <c r="J261" s="64" t="s">
        <v>105</v>
      </c>
      <c r="K261" s="56">
        <v>240</v>
      </c>
      <c r="L261" s="56">
        <v>0.2</v>
      </c>
      <c r="M261" s="60">
        <v>2</v>
      </c>
      <c r="N261" s="56">
        <f t="shared" ref="N261:N314" si="5">IF(J261="NON","sans objet",IF(L261="na","na",K261*L261*M261/1000))</f>
        <v>9.6000000000000002E-2</v>
      </c>
      <c r="O261" s="95">
        <v>0.1</v>
      </c>
    </row>
    <row r="262" spans="1:15" s="75" customFormat="1" ht="14.4" customHeight="1" x14ac:dyDescent="0.3">
      <c r="A262" s="65" t="s">
        <v>106</v>
      </c>
      <c r="B262" s="56" t="s">
        <v>148</v>
      </c>
      <c r="C262" s="56">
        <v>6303</v>
      </c>
      <c r="D262" s="56" t="s">
        <v>1</v>
      </c>
      <c r="E262" s="56" t="s">
        <v>11</v>
      </c>
      <c r="F262" s="56">
        <v>0.5</v>
      </c>
      <c r="G262" s="56">
        <v>0.5</v>
      </c>
      <c r="H262" s="56" t="s">
        <v>154</v>
      </c>
      <c r="I262" s="56" t="s">
        <v>29</v>
      </c>
      <c r="J262" s="64" t="s">
        <v>105</v>
      </c>
      <c r="K262" s="56">
        <v>240</v>
      </c>
      <c r="L262" s="56">
        <v>0.5</v>
      </c>
      <c r="M262" s="60">
        <v>2</v>
      </c>
      <c r="N262" s="56">
        <f t="shared" si="5"/>
        <v>0.24</v>
      </c>
      <c r="O262" s="95">
        <v>0.2</v>
      </c>
    </row>
    <row r="263" spans="1:15" s="75" customFormat="1" ht="14.4" customHeight="1" x14ac:dyDescent="0.3">
      <c r="A263" s="65" t="s">
        <v>106</v>
      </c>
      <c r="B263" s="56" t="s">
        <v>148</v>
      </c>
      <c r="C263" s="56">
        <v>6303</v>
      </c>
      <c r="D263" s="56" t="s">
        <v>1</v>
      </c>
      <c r="E263" s="56" t="s">
        <v>81</v>
      </c>
      <c r="F263" s="56">
        <v>1</v>
      </c>
      <c r="G263" s="56">
        <v>1</v>
      </c>
      <c r="H263" s="56" t="s">
        <v>154</v>
      </c>
      <c r="I263" s="56" t="s">
        <v>29</v>
      </c>
      <c r="J263" s="64" t="s">
        <v>105</v>
      </c>
      <c r="K263" s="56">
        <v>240</v>
      </c>
      <c r="L263" s="56">
        <v>1</v>
      </c>
      <c r="M263" s="60">
        <v>2</v>
      </c>
      <c r="N263" s="56">
        <f t="shared" si="5"/>
        <v>0.48</v>
      </c>
      <c r="O263" s="95">
        <v>0.4</v>
      </c>
    </row>
    <row r="264" spans="1:15" s="75" customFormat="1" ht="14.4" customHeight="1" x14ac:dyDescent="0.3">
      <c r="A264" s="65" t="s">
        <v>106</v>
      </c>
      <c r="B264" s="56" t="s">
        <v>148</v>
      </c>
      <c r="C264" s="56">
        <v>6303</v>
      </c>
      <c r="D264" s="56" t="s">
        <v>1</v>
      </c>
      <c r="E264" s="56" t="s">
        <v>396</v>
      </c>
      <c r="F264" s="56" t="s">
        <v>27</v>
      </c>
      <c r="G264" s="56">
        <v>0.2</v>
      </c>
      <c r="H264" s="56" t="s">
        <v>154</v>
      </c>
      <c r="I264" s="56" t="s">
        <v>7</v>
      </c>
      <c r="J264" s="64" t="s">
        <v>105</v>
      </c>
      <c r="K264" s="56">
        <v>240</v>
      </c>
      <c r="L264" s="56">
        <v>0.2</v>
      </c>
      <c r="M264" s="60">
        <v>2</v>
      </c>
      <c r="N264" s="56">
        <f t="shared" si="5"/>
        <v>9.6000000000000002E-2</v>
      </c>
      <c r="O264" s="95">
        <v>0.1</v>
      </c>
    </row>
    <row r="265" spans="1:15" s="75" customFormat="1" ht="14.4" customHeight="1" x14ac:dyDescent="0.3">
      <c r="A265" s="65" t="s">
        <v>106</v>
      </c>
      <c r="B265" s="56" t="s">
        <v>148</v>
      </c>
      <c r="C265" s="56">
        <v>6303</v>
      </c>
      <c r="D265" s="56" t="s">
        <v>1</v>
      </c>
      <c r="E265" s="56" t="s">
        <v>3</v>
      </c>
      <c r="F265" s="56" t="s">
        <v>393</v>
      </c>
      <c r="G265" s="56" t="s">
        <v>5</v>
      </c>
      <c r="H265" s="56" t="s">
        <v>154</v>
      </c>
      <c r="I265" s="56" t="s">
        <v>6</v>
      </c>
      <c r="J265" s="64" t="s">
        <v>105</v>
      </c>
      <c r="K265" s="56" t="s">
        <v>5</v>
      </c>
      <c r="L265" s="56" t="s">
        <v>5</v>
      </c>
      <c r="M265" s="60">
        <v>2</v>
      </c>
      <c r="N265" s="56" t="str">
        <f t="shared" si="5"/>
        <v>na</v>
      </c>
      <c r="O265" s="95">
        <v>1</v>
      </c>
    </row>
    <row r="266" spans="1:15" s="75" customFormat="1" ht="14.4" customHeight="1" x14ac:dyDescent="0.3">
      <c r="A266" s="65" t="s">
        <v>106</v>
      </c>
      <c r="B266" s="56" t="s">
        <v>144</v>
      </c>
      <c r="C266" s="56">
        <v>6299</v>
      </c>
      <c r="D266" s="56" t="s">
        <v>1</v>
      </c>
      <c r="E266" s="56" t="s">
        <v>10</v>
      </c>
      <c r="F266" s="56">
        <v>0.2</v>
      </c>
      <c r="G266" s="56">
        <v>0.2</v>
      </c>
      <c r="H266" s="56" t="s">
        <v>154</v>
      </c>
      <c r="I266" s="56" t="s">
        <v>29</v>
      </c>
      <c r="J266" s="64" t="s">
        <v>105</v>
      </c>
      <c r="K266" s="56">
        <v>240</v>
      </c>
      <c r="L266" s="56">
        <v>0.2</v>
      </c>
      <c r="M266" s="60">
        <v>18000</v>
      </c>
      <c r="N266" s="56">
        <f t="shared" si="5"/>
        <v>864</v>
      </c>
      <c r="O266" s="95">
        <v>50</v>
      </c>
    </row>
    <row r="267" spans="1:15" s="75" customFormat="1" ht="14.4" customHeight="1" x14ac:dyDescent="0.3">
      <c r="A267" s="65" t="s">
        <v>106</v>
      </c>
      <c r="B267" s="56" t="s">
        <v>144</v>
      </c>
      <c r="C267" s="56">
        <v>6299</v>
      </c>
      <c r="D267" s="56" t="s">
        <v>1</v>
      </c>
      <c r="E267" s="56" t="s">
        <v>11</v>
      </c>
      <c r="F267" s="56">
        <v>0.5</v>
      </c>
      <c r="G267" s="56">
        <v>0.5</v>
      </c>
      <c r="H267" s="56" t="s">
        <v>154</v>
      </c>
      <c r="I267" s="56" t="s">
        <v>29</v>
      </c>
      <c r="J267" s="64" t="s">
        <v>105</v>
      </c>
      <c r="K267" s="56">
        <v>240</v>
      </c>
      <c r="L267" s="56">
        <v>0.5</v>
      </c>
      <c r="M267" s="60">
        <v>18000</v>
      </c>
      <c r="N267" s="56">
        <f t="shared" si="5"/>
        <v>2160</v>
      </c>
      <c r="O267" s="95">
        <v>50</v>
      </c>
    </row>
    <row r="268" spans="1:15" s="75" customFormat="1" ht="14.4" customHeight="1" x14ac:dyDescent="0.3">
      <c r="A268" s="65" t="s">
        <v>106</v>
      </c>
      <c r="B268" s="56" t="s">
        <v>144</v>
      </c>
      <c r="C268" s="56">
        <v>6299</v>
      </c>
      <c r="D268" s="56" t="s">
        <v>1</v>
      </c>
      <c r="E268" s="56" t="s">
        <v>81</v>
      </c>
      <c r="F268" s="56">
        <v>1</v>
      </c>
      <c r="G268" s="56">
        <v>1</v>
      </c>
      <c r="H268" s="56" t="s">
        <v>154</v>
      </c>
      <c r="I268" s="56" t="s">
        <v>29</v>
      </c>
      <c r="J268" s="64" t="s">
        <v>105</v>
      </c>
      <c r="K268" s="56">
        <v>240</v>
      </c>
      <c r="L268" s="56">
        <v>1</v>
      </c>
      <c r="M268" s="60">
        <v>18000</v>
      </c>
      <c r="N268" s="56">
        <f t="shared" si="5"/>
        <v>4320</v>
      </c>
      <c r="O268" s="95">
        <v>50</v>
      </c>
    </row>
    <row r="269" spans="1:15" s="75" customFormat="1" ht="14.4" customHeight="1" x14ac:dyDescent="0.3">
      <c r="A269" s="65" t="s">
        <v>106</v>
      </c>
      <c r="B269" s="56" t="s">
        <v>144</v>
      </c>
      <c r="C269" s="56">
        <v>6299</v>
      </c>
      <c r="D269" s="56" t="s">
        <v>1</v>
      </c>
      <c r="E269" s="56" t="s">
        <v>396</v>
      </c>
      <c r="F269" s="56" t="s">
        <v>27</v>
      </c>
      <c r="G269" s="56">
        <v>0.2</v>
      </c>
      <c r="H269" s="56" t="s">
        <v>154</v>
      </c>
      <c r="I269" s="56" t="s">
        <v>7</v>
      </c>
      <c r="J269" s="64" t="s">
        <v>105</v>
      </c>
      <c r="K269" s="56">
        <v>240</v>
      </c>
      <c r="L269" s="56">
        <v>0.2</v>
      </c>
      <c r="M269" s="60">
        <v>18000</v>
      </c>
      <c r="N269" s="56">
        <f t="shared" si="5"/>
        <v>864</v>
      </c>
      <c r="O269" s="95">
        <v>50</v>
      </c>
    </row>
    <row r="270" spans="1:15" s="75" customFormat="1" ht="14.4" customHeight="1" x14ac:dyDescent="0.3">
      <c r="A270" s="65" t="s">
        <v>106</v>
      </c>
      <c r="B270" s="56" t="s">
        <v>144</v>
      </c>
      <c r="C270" s="56">
        <v>6299</v>
      </c>
      <c r="D270" s="56" t="s">
        <v>1</v>
      </c>
      <c r="E270" s="56" t="s">
        <v>3</v>
      </c>
      <c r="F270" s="56" t="s">
        <v>393</v>
      </c>
      <c r="G270" s="56" t="s">
        <v>5</v>
      </c>
      <c r="H270" s="56" t="s">
        <v>154</v>
      </c>
      <c r="I270" s="56" t="s">
        <v>6</v>
      </c>
      <c r="J270" s="64" t="s">
        <v>105</v>
      </c>
      <c r="K270" s="56" t="s">
        <v>5</v>
      </c>
      <c r="L270" s="56" t="s">
        <v>5</v>
      </c>
      <c r="M270" s="60">
        <v>18000</v>
      </c>
      <c r="N270" s="56" t="str">
        <f t="shared" si="5"/>
        <v>na</v>
      </c>
      <c r="O270" s="95">
        <v>50</v>
      </c>
    </row>
    <row r="271" spans="1:15" s="75" customFormat="1" ht="14.4" customHeight="1" x14ac:dyDescent="0.3">
      <c r="A271" s="65" t="s">
        <v>106</v>
      </c>
      <c r="B271" s="56" t="s">
        <v>149</v>
      </c>
      <c r="C271" s="56">
        <v>6304</v>
      </c>
      <c r="D271" s="56" t="s">
        <v>1</v>
      </c>
      <c r="E271" s="56" t="s">
        <v>10</v>
      </c>
      <c r="F271" s="56">
        <v>0.2</v>
      </c>
      <c r="G271" s="56">
        <v>0.2</v>
      </c>
      <c r="H271" s="56" t="s">
        <v>154</v>
      </c>
      <c r="I271" s="56" t="s">
        <v>29</v>
      </c>
      <c r="J271" s="64" t="s">
        <v>105</v>
      </c>
      <c r="K271" s="56">
        <v>240</v>
      </c>
      <c r="L271" s="56">
        <v>0.2</v>
      </c>
      <c r="M271" s="60">
        <v>3000</v>
      </c>
      <c r="N271" s="56">
        <f t="shared" si="5"/>
        <v>144</v>
      </c>
      <c r="O271" s="95">
        <v>50</v>
      </c>
    </row>
    <row r="272" spans="1:15" s="75" customFormat="1" ht="14.4" customHeight="1" x14ac:dyDescent="0.3">
      <c r="A272" s="65" t="s">
        <v>106</v>
      </c>
      <c r="B272" s="56" t="s">
        <v>149</v>
      </c>
      <c r="C272" s="56">
        <v>6304</v>
      </c>
      <c r="D272" s="56" t="s">
        <v>1</v>
      </c>
      <c r="E272" s="56" t="s">
        <v>11</v>
      </c>
      <c r="F272" s="56">
        <v>0.5</v>
      </c>
      <c r="G272" s="56">
        <v>0.5</v>
      </c>
      <c r="H272" s="56" t="s">
        <v>154</v>
      </c>
      <c r="I272" s="56" t="s">
        <v>29</v>
      </c>
      <c r="J272" s="64" t="s">
        <v>105</v>
      </c>
      <c r="K272" s="56">
        <v>240</v>
      </c>
      <c r="L272" s="56">
        <v>0.5</v>
      </c>
      <c r="M272" s="60">
        <v>3000</v>
      </c>
      <c r="N272" s="56">
        <f t="shared" si="5"/>
        <v>360</v>
      </c>
      <c r="O272" s="95">
        <v>50</v>
      </c>
    </row>
    <row r="273" spans="1:15" s="75" customFormat="1" ht="14.4" customHeight="1" x14ac:dyDescent="0.3">
      <c r="A273" s="65" t="s">
        <v>106</v>
      </c>
      <c r="B273" s="56" t="s">
        <v>149</v>
      </c>
      <c r="C273" s="56">
        <v>6304</v>
      </c>
      <c r="D273" s="56" t="s">
        <v>1</v>
      </c>
      <c r="E273" s="56" t="s">
        <v>81</v>
      </c>
      <c r="F273" s="56">
        <v>1</v>
      </c>
      <c r="G273" s="56">
        <v>1</v>
      </c>
      <c r="H273" s="56" t="s">
        <v>154</v>
      </c>
      <c r="I273" s="56" t="s">
        <v>29</v>
      </c>
      <c r="J273" s="64" t="s">
        <v>105</v>
      </c>
      <c r="K273" s="56">
        <v>240</v>
      </c>
      <c r="L273" s="56">
        <v>1</v>
      </c>
      <c r="M273" s="60">
        <v>3000</v>
      </c>
      <c r="N273" s="56">
        <f t="shared" si="5"/>
        <v>720</v>
      </c>
      <c r="O273" s="95">
        <v>50</v>
      </c>
    </row>
    <row r="274" spans="1:15" s="75" customFormat="1" ht="14.4" customHeight="1" x14ac:dyDescent="0.3">
      <c r="A274" s="65" t="s">
        <v>106</v>
      </c>
      <c r="B274" s="56" t="s">
        <v>149</v>
      </c>
      <c r="C274" s="56">
        <v>6304</v>
      </c>
      <c r="D274" s="56" t="s">
        <v>1</v>
      </c>
      <c r="E274" s="56" t="s">
        <v>396</v>
      </c>
      <c r="F274" s="56" t="s">
        <v>27</v>
      </c>
      <c r="G274" s="56">
        <v>0.2</v>
      </c>
      <c r="H274" s="56" t="s">
        <v>154</v>
      </c>
      <c r="I274" s="56" t="s">
        <v>7</v>
      </c>
      <c r="J274" s="64" t="s">
        <v>105</v>
      </c>
      <c r="K274" s="56">
        <v>240</v>
      </c>
      <c r="L274" s="56">
        <v>0.2</v>
      </c>
      <c r="M274" s="60">
        <v>3000</v>
      </c>
      <c r="N274" s="56">
        <f t="shared" si="5"/>
        <v>144</v>
      </c>
      <c r="O274" s="95">
        <v>50</v>
      </c>
    </row>
    <row r="275" spans="1:15" s="75" customFormat="1" ht="14.4" customHeight="1" x14ac:dyDescent="0.3">
      <c r="A275" s="65" t="s">
        <v>106</v>
      </c>
      <c r="B275" s="56" t="s">
        <v>149</v>
      </c>
      <c r="C275" s="56">
        <v>6304</v>
      </c>
      <c r="D275" s="56" t="s">
        <v>1</v>
      </c>
      <c r="E275" s="56" t="s">
        <v>3</v>
      </c>
      <c r="F275" s="56" t="s">
        <v>393</v>
      </c>
      <c r="G275" s="56" t="s">
        <v>5</v>
      </c>
      <c r="H275" s="56" t="s">
        <v>154</v>
      </c>
      <c r="I275" s="56" t="s">
        <v>6</v>
      </c>
      <c r="J275" s="64" t="s">
        <v>105</v>
      </c>
      <c r="K275" s="56" t="s">
        <v>5</v>
      </c>
      <c r="L275" s="56" t="s">
        <v>5</v>
      </c>
      <c r="M275" s="60">
        <v>3000</v>
      </c>
      <c r="N275" s="56" t="str">
        <f t="shared" si="5"/>
        <v>na</v>
      </c>
      <c r="O275" s="95">
        <v>100</v>
      </c>
    </row>
    <row r="276" spans="1:15" s="75" customFormat="1" ht="14.4" customHeight="1" x14ac:dyDescent="0.3">
      <c r="A276" s="65" t="s">
        <v>106</v>
      </c>
      <c r="B276" s="56" t="s">
        <v>145</v>
      </c>
      <c r="C276" s="56">
        <v>6187</v>
      </c>
      <c r="D276" s="56" t="s">
        <v>1</v>
      </c>
      <c r="E276" s="56" t="s">
        <v>10</v>
      </c>
      <c r="F276" s="56">
        <v>0.2</v>
      </c>
      <c r="G276" s="56">
        <v>0.2</v>
      </c>
      <c r="H276" s="56" t="s">
        <v>154</v>
      </c>
      <c r="I276" s="56" t="s">
        <v>29</v>
      </c>
      <c r="J276" s="64" t="s">
        <v>105</v>
      </c>
      <c r="K276" s="56">
        <v>240</v>
      </c>
      <c r="L276" s="56">
        <v>0.2</v>
      </c>
      <c r="M276" s="60">
        <v>1000</v>
      </c>
      <c r="N276" s="56">
        <f t="shared" si="5"/>
        <v>48</v>
      </c>
      <c r="O276" s="95">
        <v>40</v>
      </c>
    </row>
    <row r="277" spans="1:15" s="75" customFormat="1" ht="14.4" customHeight="1" x14ac:dyDescent="0.3">
      <c r="A277" s="65" t="s">
        <v>106</v>
      </c>
      <c r="B277" s="56" t="s">
        <v>145</v>
      </c>
      <c r="C277" s="56">
        <v>6187</v>
      </c>
      <c r="D277" s="56" t="s">
        <v>1</v>
      </c>
      <c r="E277" s="56" t="s">
        <v>11</v>
      </c>
      <c r="F277" s="56">
        <v>0.5</v>
      </c>
      <c r="G277" s="56">
        <v>0.5</v>
      </c>
      <c r="H277" s="56" t="s">
        <v>154</v>
      </c>
      <c r="I277" s="56" t="s">
        <v>29</v>
      </c>
      <c r="J277" s="64" t="s">
        <v>105</v>
      </c>
      <c r="K277" s="56">
        <v>240</v>
      </c>
      <c r="L277" s="56">
        <v>0.5</v>
      </c>
      <c r="M277" s="60">
        <v>1000</v>
      </c>
      <c r="N277" s="56">
        <f t="shared" si="5"/>
        <v>120</v>
      </c>
      <c r="O277" s="95">
        <v>50</v>
      </c>
    </row>
    <row r="278" spans="1:15" s="75" customFormat="1" ht="14.4" customHeight="1" x14ac:dyDescent="0.3">
      <c r="A278" s="65" t="s">
        <v>106</v>
      </c>
      <c r="B278" s="56" t="s">
        <v>145</v>
      </c>
      <c r="C278" s="56">
        <v>6187</v>
      </c>
      <c r="D278" s="56" t="s">
        <v>1</v>
      </c>
      <c r="E278" s="56" t="s">
        <v>81</v>
      </c>
      <c r="F278" s="56">
        <v>1</v>
      </c>
      <c r="G278" s="56">
        <v>1</v>
      </c>
      <c r="H278" s="56" t="s">
        <v>154</v>
      </c>
      <c r="I278" s="56" t="s">
        <v>29</v>
      </c>
      <c r="J278" s="64" t="s">
        <v>105</v>
      </c>
      <c r="K278" s="56">
        <v>240</v>
      </c>
      <c r="L278" s="56">
        <v>1</v>
      </c>
      <c r="M278" s="60">
        <v>1000</v>
      </c>
      <c r="N278" s="56">
        <f t="shared" si="5"/>
        <v>240</v>
      </c>
      <c r="O278" s="95">
        <v>50</v>
      </c>
    </row>
    <row r="279" spans="1:15" s="75" customFormat="1" ht="14.4" customHeight="1" x14ac:dyDescent="0.3">
      <c r="A279" s="65" t="s">
        <v>106</v>
      </c>
      <c r="B279" s="56" t="s">
        <v>145</v>
      </c>
      <c r="C279" s="56">
        <v>6187</v>
      </c>
      <c r="D279" s="56" t="s">
        <v>1</v>
      </c>
      <c r="E279" s="56" t="s">
        <v>396</v>
      </c>
      <c r="F279" s="56" t="s">
        <v>27</v>
      </c>
      <c r="G279" s="56">
        <v>0.2</v>
      </c>
      <c r="H279" s="56" t="s">
        <v>154</v>
      </c>
      <c r="I279" s="56" t="s">
        <v>7</v>
      </c>
      <c r="J279" s="64" t="s">
        <v>105</v>
      </c>
      <c r="K279" s="56">
        <v>240</v>
      </c>
      <c r="L279" s="56">
        <v>0.2</v>
      </c>
      <c r="M279" s="60">
        <v>1000</v>
      </c>
      <c r="N279" s="56">
        <f t="shared" si="5"/>
        <v>48</v>
      </c>
      <c r="O279" s="95">
        <v>40</v>
      </c>
    </row>
    <row r="280" spans="1:15" s="75" customFormat="1" ht="14.4" customHeight="1" x14ac:dyDescent="0.3">
      <c r="A280" s="65" t="s">
        <v>106</v>
      </c>
      <c r="B280" s="56" t="s">
        <v>145</v>
      </c>
      <c r="C280" s="56">
        <v>6187</v>
      </c>
      <c r="D280" s="56" t="s">
        <v>1</v>
      </c>
      <c r="E280" s="56" t="s">
        <v>3</v>
      </c>
      <c r="F280" s="56" t="s">
        <v>393</v>
      </c>
      <c r="G280" s="56" t="s">
        <v>5</v>
      </c>
      <c r="H280" s="56" t="s">
        <v>154</v>
      </c>
      <c r="I280" s="56" t="s">
        <v>6</v>
      </c>
      <c r="J280" s="64" t="s">
        <v>105</v>
      </c>
      <c r="K280" s="56" t="s">
        <v>5</v>
      </c>
      <c r="L280" s="56" t="s">
        <v>5</v>
      </c>
      <c r="M280" s="60">
        <v>1000</v>
      </c>
      <c r="N280" s="56" t="str">
        <f t="shared" si="5"/>
        <v>na</v>
      </c>
      <c r="O280" s="95">
        <v>100</v>
      </c>
    </row>
    <row r="281" spans="1:15" s="75" customFormat="1" ht="14.4" customHeight="1" x14ac:dyDescent="0.3">
      <c r="A281" s="65" t="s">
        <v>106</v>
      </c>
      <c r="B281" s="56" t="s">
        <v>150</v>
      </c>
      <c r="C281" s="56">
        <v>6305</v>
      </c>
      <c r="D281" s="56" t="s">
        <v>1</v>
      </c>
      <c r="E281" s="56" t="s">
        <v>10</v>
      </c>
      <c r="F281" s="56">
        <v>0.2</v>
      </c>
      <c r="G281" s="56">
        <v>0.2</v>
      </c>
      <c r="H281" s="56" t="s">
        <v>154</v>
      </c>
      <c r="I281" s="56" t="s">
        <v>29</v>
      </c>
      <c r="J281" s="64" t="s">
        <v>105</v>
      </c>
      <c r="K281" s="56">
        <v>240</v>
      </c>
      <c r="L281" s="56">
        <v>0.2</v>
      </c>
      <c r="M281" s="60">
        <v>200</v>
      </c>
      <c r="N281" s="56">
        <f t="shared" si="5"/>
        <v>9.6</v>
      </c>
      <c r="O281" s="95">
        <v>5</v>
      </c>
    </row>
    <row r="282" spans="1:15" s="75" customFormat="1" ht="14.4" customHeight="1" x14ac:dyDescent="0.3">
      <c r="A282" s="65" t="s">
        <v>106</v>
      </c>
      <c r="B282" s="56" t="s">
        <v>150</v>
      </c>
      <c r="C282" s="56">
        <v>6305</v>
      </c>
      <c r="D282" s="56" t="s">
        <v>1</v>
      </c>
      <c r="E282" s="56" t="s">
        <v>11</v>
      </c>
      <c r="F282" s="56">
        <v>0.5</v>
      </c>
      <c r="G282" s="56">
        <v>0.5</v>
      </c>
      <c r="H282" s="56" t="s">
        <v>154</v>
      </c>
      <c r="I282" s="56" t="s">
        <v>29</v>
      </c>
      <c r="J282" s="64" t="s">
        <v>105</v>
      </c>
      <c r="K282" s="56">
        <v>240</v>
      </c>
      <c r="L282" s="56">
        <v>0.5</v>
      </c>
      <c r="M282" s="60">
        <v>200</v>
      </c>
      <c r="N282" s="56">
        <f t="shared" si="5"/>
        <v>24</v>
      </c>
      <c r="O282" s="95">
        <v>20</v>
      </c>
    </row>
    <row r="283" spans="1:15" s="75" customFormat="1" ht="14.4" customHeight="1" x14ac:dyDescent="0.3">
      <c r="A283" s="65" t="s">
        <v>106</v>
      </c>
      <c r="B283" s="56" t="s">
        <v>150</v>
      </c>
      <c r="C283" s="56">
        <v>6305</v>
      </c>
      <c r="D283" s="56" t="s">
        <v>1</v>
      </c>
      <c r="E283" s="56" t="s">
        <v>81</v>
      </c>
      <c r="F283" s="56">
        <v>1</v>
      </c>
      <c r="G283" s="56">
        <v>1</v>
      </c>
      <c r="H283" s="56" t="s">
        <v>154</v>
      </c>
      <c r="I283" s="56" t="s">
        <v>29</v>
      </c>
      <c r="J283" s="64" t="s">
        <v>105</v>
      </c>
      <c r="K283" s="56">
        <v>240</v>
      </c>
      <c r="L283" s="56">
        <v>1</v>
      </c>
      <c r="M283" s="60">
        <v>200</v>
      </c>
      <c r="N283" s="56">
        <f t="shared" si="5"/>
        <v>48</v>
      </c>
      <c r="O283" s="95">
        <v>40</v>
      </c>
    </row>
    <row r="284" spans="1:15" s="75" customFormat="1" ht="14.4" customHeight="1" x14ac:dyDescent="0.3">
      <c r="A284" s="65" t="s">
        <v>106</v>
      </c>
      <c r="B284" s="56" t="s">
        <v>150</v>
      </c>
      <c r="C284" s="56">
        <v>6305</v>
      </c>
      <c r="D284" s="56" t="s">
        <v>1</v>
      </c>
      <c r="E284" s="56" t="s">
        <v>396</v>
      </c>
      <c r="F284" s="56" t="s">
        <v>27</v>
      </c>
      <c r="G284" s="56">
        <v>0.2</v>
      </c>
      <c r="H284" s="56" t="s">
        <v>154</v>
      </c>
      <c r="I284" s="56" t="s">
        <v>7</v>
      </c>
      <c r="J284" s="64" t="s">
        <v>105</v>
      </c>
      <c r="K284" s="56">
        <v>240</v>
      </c>
      <c r="L284" s="56">
        <v>0.2</v>
      </c>
      <c r="M284" s="60">
        <v>200</v>
      </c>
      <c r="N284" s="56">
        <f t="shared" si="5"/>
        <v>9.6</v>
      </c>
      <c r="O284" s="95">
        <v>5</v>
      </c>
    </row>
    <row r="285" spans="1:15" s="75" customFormat="1" ht="14.4" customHeight="1" x14ac:dyDescent="0.3">
      <c r="A285" s="65" t="s">
        <v>106</v>
      </c>
      <c r="B285" s="56" t="s">
        <v>150</v>
      </c>
      <c r="C285" s="56">
        <v>6305</v>
      </c>
      <c r="D285" s="56" t="s">
        <v>1</v>
      </c>
      <c r="E285" s="56" t="s">
        <v>3</v>
      </c>
      <c r="F285" s="56" t="s">
        <v>393</v>
      </c>
      <c r="G285" s="56" t="s">
        <v>5</v>
      </c>
      <c r="H285" s="56" t="s">
        <v>154</v>
      </c>
      <c r="I285" s="56" t="s">
        <v>6</v>
      </c>
      <c r="J285" s="64" t="s">
        <v>105</v>
      </c>
      <c r="K285" s="56" t="s">
        <v>5</v>
      </c>
      <c r="L285" s="56" t="s">
        <v>5</v>
      </c>
      <c r="M285" s="60">
        <v>200</v>
      </c>
      <c r="N285" s="56" t="str">
        <f t="shared" si="5"/>
        <v>na</v>
      </c>
      <c r="O285" s="95">
        <v>100</v>
      </c>
    </row>
    <row r="286" spans="1:15" s="75" customFormat="1" ht="14.4" customHeight="1" x14ac:dyDescent="0.3">
      <c r="A286" s="65" t="s">
        <v>74</v>
      </c>
      <c r="B286" s="56" t="s">
        <v>130</v>
      </c>
      <c r="C286" s="56">
        <v>1387</v>
      </c>
      <c r="D286" s="56" t="s">
        <v>178</v>
      </c>
      <c r="E286" s="56" t="s">
        <v>328</v>
      </c>
      <c r="F286" s="56">
        <v>0.2</v>
      </c>
      <c r="G286" s="59">
        <v>0.2</v>
      </c>
      <c r="H286" s="56" t="s">
        <v>329</v>
      </c>
      <c r="I286" s="56" t="s">
        <v>75</v>
      </c>
      <c r="J286" s="64" t="s">
        <v>105</v>
      </c>
      <c r="K286" s="56">
        <v>240</v>
      </c>
      <c r="L286" s="56">
        <v>0.2</v>
      </c>
      <c r="M286" s="60">
        <v>3.0000000000000002E-2</v>
      </c>
      <c r="N286" s="56">
        <f t="shared" si="5"/>
        <v>1.4400000000000001E-3</v>
      </c>
      <c r="O286" s="95">
        <v>1E-3</v>
      </c>
    </row>
    <row r="287" spans="1:15" s="75" customFormat="1" ht="14.4" customHeight="1" x14ac:dyDescent="0.3">
      <c r="A287" s="65" t="s">
        <v>74</v>
      </c>
      <c r="B287" s="56" t="s">
        <v>130</v>
      </c>
      <c r="C287" s="56">
        <v>1387</v>
      </c>
      <c r="D287" s="56" t="s">
        <v>178</v>
      </c>
      <c r="E287" s="56" t="s">
        <v>327</v>
      </c>
      <c r="F287" s="56">
        <v>1</v>
      </c>
      <c r="G287" s="59">
        <v>1</v>
      </c>
      <c r="H287" s="56" t="s">
        <v>329</v>
      </c>
      <c r="I287" s="56" t="s">
        <v>75</v>
      </c>
      <c r="J287" s="64" t="s">
        <v>105</v>
      </c>
      <c r="K287" s="56">
        <v>240</v>
      </c>
      <c r="L287" s="56">
        <v>1</v>
      </c>
      <c r="M287" s="60">
        <v>3.0000000000000002E-2</v>
      </c>
      <c r="N287" s="56">
        <f t="shared" si="5"/>
        <v>7.1999999999999998E-3</v>
      </c>
      <c r="O287" s="95">
        <v>7.0000000000000001E-3</v>
      </c>
    </row>
    <row r="288" spans="1:15" s="75" customFormat="1" ht="14.4" customHeight="1" x14ac:dyDescent="0.3">
      <c r="A288" s="65" t="s">
        <v>74</v>
      </c>
      <c r="B288" s="56" t="s">
        <v>130</v>
      </c>
      <c r="C288" s="56">
        <v>1387</v>
      </c>
      <c r="D288" s="56" t="s">
        <v>178</v>
      </c>
      <c r="E288" s="54" t="s">
        <v>332</v>
      </c>
      <c r="F288" s="58" t="s">
        <v>333</v>
      </c>
      <c r="G288" s="59">
        <v>1</v>
      </c>
      <c r="H288" s="56" t="s">
        <v>97</v>
      </c>
      <c r="I288" s="58" t="s">
        <v>98</v>
      </c>
      <c r="J288" s="64" t="s">
        <v>105</v>
      </c>
      <c r="K288" s="56">
        <v>240</v>
      </c>
      <c r="L288" s="56">
        <v>1</v>
      </c>
      <c r="M288" s="60">
        <v>3.0000000000000002E-2</v>
      </c>
      <c r="N288" s="56">
        <f t="shared" si="5"/>
        <v>7.1999999999999998E-3</v>
      </c>
      <c r="O288" s="95">
        <v>7.0000000000000001E-3</v>
      </c>
    </row>
    <row r="289" spans="1:15" s="62" customFormat="1" ht="14.4" customHeight="1" x14ac:dyDescent="0.3">
      <c r="A289" s="110" t="s">
        <v>74</v>
      </c>
      <c r="B289" s="111" t="s">
        <v>130</v>
      </c>
      <c r="C289" s="111">
        <v>1387</v>
      </c>
      <c r="D289" s="111" t="s">
        <v>178</v>
      </c>
      <c r="E289" s="116" t="s">
        <v>406</v>
      </c>
      <c r="F289" s="113"/>
      <c r="G289" s="112"/>
      <c r="H289" s="111" t="s">
        <v>405</v>
      </c>
      <c r="I289" s="113" t="s">
        <v>407</v>
      </c>
      <c r="J289" s="100" t="s">
        <v>383</v>
      </c>
      <c r="K289" s="111" t="s">
        <v>393</v>
      </c>
      <c r="L289" s="111" t="s">
        <v>393</v>
      </c>
      <c r="M289" s="114" t="s">
        <v>393</v>
      </c>
      <c r="N289" s="111" t="str">
        <f t="shared" si="5"/>
        <v>sans objet</v>
      </c>
      <c r="O289" s="115" t="s">
        <v>393</v>
      </c>
    </row>
    <row r="290" spans="1:15" s="75" customFormat="1" ht="14.4" customHeight="1" x14ac:dyDescent="0.3">
      <c r="A290" s="65" t="s">
        <v>19</v>
      </c>
      <c r="B290" s="56" t="s">
        <v>19</v>
      </c>
      <c r="C290" s="56">
        <v>2614</v>
      </c>
      <c r="D290" s="56" t="s">
        <v>174</v>
      </c>
      <c r="E290" s="56" t="s">
        <v>92</v>
      </c>
      <c r="F290" s="56" t="s">
        <v>1</v>
      </c>
      <c r="G290" s="56">
        <v>0.5</v>
      </c>
      <c r="H290" s="56" t="s">
        <v>93</v>
      </c>
      <c r="I290" s="56" t="s">
        <v>94</v>
      </c>
      <c r="J290" s="64" t="s">
        <v>105</v>
      </c>
      <c r="K290" s="56">
        <v>240</v>
      </c>
      <c r="L290" s="56">
        <v>0.5</v>
      </c>
      <c r="M290" s="60">
        <v>0.25</v>
      </c>
      <c r="N290" s="56">
        <f t="shared" si="5"/>
        <v>0.03</v>
      </c>
      <c r="O290" s="95">
        <v>0.03</v>
      </c>
    </row>
    <row r="291" spans="1:15" s="75" customFormat="1" ht="14.4" customHeight="1" x14ac:dyDescent="0.3">
      <c r="A291" s="65" t="s">
        <v>19</v>
      </c>
      <c r="B291" s="74" t="s">
        <v>19</v>
      </c>
      <c r="C291" s="56">
        <v>2614</v>
      </c>
      <c r="D291" s="56" t="s">
        <v>174</v>
      </c>
      <c r="E291" s="56" t="s">
        <v>278</v>
      </c>
      <c r="F291" s="56" t="s">
        <v>84</v>
      </c>
      <c r="G291" s="56">
        <v>0.05</v>
      </c>
      <c r="H291" s="56" t="s">
        <v>298</v>
      </c>
      <c r="I291" s="56" t="s">
        <v>7</v>
      </c>
      <c r="J291" s="64" t="s">
        <v>105</v>
      </c>
      <c r="K291" s="56">
        <v>240</v>
      </c>
      <c r="L291" s="56">
        <v>0.05</v>
      </c>
      <c r="M291" s="60">
        <v>0.25</v>
      </c>
      <c r="N291" s="56">
        <f t="shared" si="5"/>
        <v>3.0000000000000001E-3</v>
      </c>
      <c r="O291" s="95">
        <v>3.0000000000000001E-3</v>
      </c>
    </row>
    <row r="292" spans="1:15" s="75" customFormat="1" ht="14.4" customHeight="1" x14ac:dyDescent="0.3">
      <c r="A292" s="60" t="s">
        <v>19</v>
      </c>
      <c r="B292" s="56" t="s">
        <v>19</v>
      </c>
      <c r="C292" s="56">
        <v>2614</v>
      </c>
      <c r="D292" s="56" t="s">
        <v>174</v>
      </c>
      <c r="E292" s="56" t="s">
        <v>153</v>
      </c>
      <c r="F292" s="56" t="s">
        <v>27</v>
      </c>
      <c r="G292" s="56">
        <v>0.2</v>
      </c>
      <c r="H292" s="55" t="s">
        <v>330</v>
      </c>
      <c r="I292" s="58" t="s">
        <v>7</v>
      </c>
      <c r="J292" s="64" t="s">
        <v>105</v>
      </c>
      <c r="K292" s="56">
        <v>240</v>
      </c>
      <c r="L292" s="56">
        <v>0.2</v>
      </c>
      <c r="M292" s="60">
        <v>0.25</v>
      </c>
      <c r="N292" s="56">
        <f t="shared" si="5"/>
        <v>1.2E-2</v>
      </c>
      <c r="O292" s="95">
        <v>0.01</v>
      </c>
    </row>
    <row r="293" spans="1:15" s="75" customFormat="1" ht="14.4" customHeight="1" x14ac:dyDescent="0.3">
      <c r="A293" s="65" t="s">
        <v>19</v>
      </c>
      <c r="B293" s="56" t="s">
        <v>19</v>
      </c>
      <c r="C293" s="56">
        <v>2614</v>
      </c>
      <c r="D293" s="56" t="s">
        <v>174</v>
      </c>
      <c r="E293" s="56" t="s">
        <v>3</v>
      </c>
      <c r="F293" s="56" t="s">
        <v>393</v>
      </c>
      <c r="G293" s="56" t="s">
        <v>5</v>
      </c>
      <c r="H293" s="56" t="s">
        <v>2</v>
      </c>
      <c r="I293" s="56" t="s">
        <v>6</v>
      </c>
      <c r="J293" s="64" t="s">
        <v>105</v>
      </c>
      <c r="K293" s="56" t="s">
        <v>5</v>
      </c>
      <c r="L293" s="56" t="s">
        <v>5</v>
      </c>
      <c r="M293" s="60">
        <v>0.25</v>
      </c>
      <c r="N293" s="56" t="str">
        <f t="shared" si="5"/>
        <v>na</v>
      </c>
      <c r="O293" s="95">
        <v>0.2</v>
      </c>
    </row>
    <row r="294" spans="1:15" s="75" customFormat="1" ht="14.4" customHeight="1" x14ac:dyDescent="0.3">
      <c r="A294" s="65" t="s">
        <v>111</v>
      </c>
      <c r="B294" s="56" t="s">
        <v>228</v>
      </c>
      <c r="C294" s="56">
        <v>2736</v>
      </c>
      <c r="D294" s="56" t="s">
        <v>227</v>
      </c>
      <c r="E294" s="56" t="s">
        <v>21</v>
      </c>
      <c r="F294" s="56">
        <v>1</v>
      </c>
      <c r="G294" s="56">
        <v>1</v>
      </c>
      <c r="H294" s="56" t="s">
        <v>20</v>
      </c>
      <c r="I294" s="56" t="s">
        <v>42</v>
      </c>
      <c r="J294" s="64" t="s">
        <v>105</v>
      </c>
      <c r="K294" s="56">
        <v>240</v>
      </c>
      <c r="L294" s="56">
        <v>1</v>
      </c>
      <c r="M294" s="60">
        <v>10</v>
      </c>
      <c r="N294" s="56">
        <f t="shared" si="5"/>
        <v>2.4</v>
      </c>
      <c r="O294" s="95">
        <v>2</v>
      </c>
    </row>
    <row r="295" spans="1:15" s="75" customFormat="1" ht="14.4" customHeight="1" x14ac:dyDescent="0.3">
      <c r="A295" s="65" t="s">
        <v>111</v>
      </c>
      <c r="B295" s="56" t="s">
        <v>229</v>
      </c>
      <c r="C295" s="56">
        <v>1578</v>
      </c>
      <c r="D295" s="56" t="s">
        <v>226</v>
      </c>
      <c r="E295" s="56" t="s">
        <v>21</v>
      </c>
      <c r="F295" s="56">
        <v>1</v>
      </c>
      <c r="G295" s="56">
        <v>1</v>
      </c>
      <c r="H295" s="56" t="s">
        <v>20</v>
      </c>
      <c r="I295" s="56" t="s">
        <v>42</v>
      </c>
      <c r="J295" s="64" t="s">
        <v>105</v>
      </c>
      <c r="K295" s="56">
        <v>240</v>
      </c>
      <c r="L295" s="56">
        <v>1</v>
      </c>
      <c r="M295" s="60">
        <v>0.11235955056179776</v>
      </c>
      <c r="N295" s="56">
        <f t="shared" si="5"/>
        <v>2.6966292134831461E-2</v>
      </c>
      <c r="O295" s="95">
        <v>2.5000000000000001E-2</v>
      </c>
    </row>
    <row r="296" spans="1:15" s="75" customFormat="1" ht="14.4" customHeight="1" x14ac:dyDescent="0.3">
      <c r="A296" s="65" t="s">
        <v>286</v>
      </c>
      <c r="B296" s="14" t="s">
        <v>168</v>
      </c>
      <c r="C296" s="56">
        <v>1639</v>
      </c>
      <c r="D296" s="56" t="s">
        <v>207</v>
      </c>
      <c r="E296" s="56" t="s">
        <v>336</v>
      </c>
      <c r="F296" s="56" t="s">
        <v>390</v>
      </c>
      <c r="G296" s="64">
        <v>0.1</v>
      </c>
      <c r="H296" s="56" t="s">
        <v>331</v>
      </c>
      <c r="I296" s="56" t="s">
        <v>73</v>
      </c>
      <c r="J296" s="64" t="s">
        <v>105</v>
      </c>
      <c r="K296" s="56">
        <v>240</v>
      </c>
      <c r="L296" s="56">
        <v>0.1</v>
      </c>
      <c r="M296" s="60">
        <v>10</v>
      </c>
      <c r="N296" s="56">
        <f t="shared" si="5"/>
        <v>0.24</v>
      </c>
      <c r="O296" s="95">
        <v>0.2</v>
      </c>
    </row>
    <row r="297" spans="1:15" s="75" customFormat="1" ht="14.4" customHeight="1" x14ac:dyDescent="0.3">
      <c r="A297" s="65" t="s">
        <v>286</v>
      </c>
      <c r="B297" s="14" t="s">
        <v>168</v>
      </c>
      <c r="C297" s="56">
        <v>1639</v>
      </c>
      <c r="D297" s="56" t="s">
        <v>207</v>
      </c>
      <c r="E297" s="56" t="s">
        <v>278</v>
      </c>
      <c r="F297" s="56" t="s">
        <v>275</v>
      </c>
      <c r="G297" s="56">
        <v>0.05</v>
      </c>
      <c r="H297" s="56" t="s">
        <v>298</v>
      </c>
      <c r="I297" s="58" t="s">
        <v>7</v>
      </c>
      <c r="J297" s="64" t="s">
        <v>105</v>
      </c>
      <c r="K297" s="56">
        <v>240</v>
      </c>
      <c r="L297" s="56">
        <v>0.05</v>
      </c>
      <c r="M297" s="60">
        <v>10</v>
      </c>
      <c r="N297" s="56">
        <f t="shared" si="5"/>
        <v>0.12</v>
      </c>
      <c r="O297" s="95">
        <v>0.1</v>
      </c>
    </row>
    <row r="298" spans="1:15" s="75" customFormat="1" ht="14.4" customHeight="1" x14ac:dyDescent="0.3">
      <c r="A298" s="65" t="s">
        <v>286</v>
      </c>
      <c r="B298" s="14" t="s">
        <v>168</v>
      </c>
      <c r="C298" s="56">
        <v>1639</v>
      </c>
      <c r="D298" s="56" t="s">
        <v>207</v>
      </c>
      <c r="E298" s="56" t="s">
        <v>153</v>
      </c>
      <c r="F298" s="56" t="s">
        <v>9</v>
      </c>
      <c r="G298" s="56">
        <v>0.2</v>
      </c>
      <c r="H298" s="56" t="s">
        <v>309</v>
      </c>
      <c r="I298" s="58" t="s">
        <v>7</v>
      </c>
      <c r="J298" s="64" t="s">
        <v>105</v>
      </c>
      <c r="K298" s="56">
        <v>240</v>
      </c>
      <c r="L298" s="56">
        <v>0.2</v>
      </c>
      <c r="M298" s="60">
        <v>10</v>
      </c>
      <c r="N298" s="56">
        <f t="shared" si="5"/>
        <v>0.48</v>
      </c>
      <c r="O298" s="95">
        <v>0.4</v>
      </c>
    </row>
    <row r="299" spans="1:15" s="75" customFormat="1" ht="14.4" customHeight="1" x14ac:dyDescent="0.3">
      <c r="A299" s="65" t="s">
        <v>286</v>
      </c>
      <c r="B299" s="14" t="s">
        <v>168</v>
      </c>
      <c r="C299" s="56">
        <v>1639</v>
      </c>
      <c r="D299" s="56" t="s">
        <v>207</v>
      </c>
      <c r="E299" s="58" t="s">
        <v>95</v>
      </c>
      <c r="F299" s="56" t="s">
        <v>277</v>
      </c>
      <c r="G299" s="79">
        <v>1</v>
      </c>
      <c r="H299" s="56" t="s">
        <v>71</v>
      </c>
      <c r="I299" s="58" t="s">
        <v>72</v>
      </c>
      <c r="J299" s="64" t="s">
        <v>105</v>
      </c>
      <c r="K299" s="56">
        <v>240</v>
      </c>
      <c r="L299" s="56">
        <v>1</v>
      </c>
      <c r="M299" s="60">
        <v>10</v>
      </c>
      <c r="N299" s="56">
        <f t="shared" si="5"/>
        <v>2.4</v>
      </c>
      <c r="O299" s="95">
        <v>2</v>
      </c>
    </row>
    <row r="300" spans="1:15" s="75" customFormat="1" ht="14.4" customHeight="1" x14ac:dyDescent="0.3">
      <c r="A300" s="65" t="s">
        <v>286</v>
      </c>
      <c r="B300" s="14" t="s">
        <v>167</v>
      </c>
      <c r="C300" s="56">
        <v>1640</v>
      </c>
      <c r="D300" s="56" t="s">
        <v>208</v>
      </c>
      <c r="E300" s="56" t="s">
        <v>336</v>
      </c>
      <c r="F300" s="56" t="s">
        <v>390</v>
      </c>
      <c r="G300" s="64">
        <v>0.1</v>
      </c>
      <c r="H300" s="56" t="s">
        <v>331</v>
      </c>
      <c r="I300" s="56" t="s">
        <v>73</v>
      </c>
      <c r="J300" s="64" t="s">
        <v>105</v>
      </c>
      <c r="K300" s="56">
        <v>240</v>
      </c>
      <c r="L300" s="56">
        <v>0.1</v>
      </c>
      <c r="M300" s="60">
        <v>10</v>
      </c>
      <c r="N300" s="56">
        <f t="shared" si="5"/>
        <v>0.24</v>
      </c>
      <c r="O300" s="95">
        <v>0.2</v>
      </c>
    </row>
    <row r="301" spans="1:15" s="75" customFormat="1" ht="14.4" customHeight="1" x14ac:dyDescent="0.3">
      <c r="A301" s="65" t="s">
        <v>286</v>
      </c>
      <c r="B301" s="14" t="s">
        <v>167</v>
      </c>
      <c r="C301" s="56">
        <v>1640</v>
      </c>
      <c r="D301" s="56" t="s">
        <v>208</v>
      </c>
      <c r="E301" s="56" t="s">
        <v>278</v>
      </c>
      <c r="F301" s="56" t="s">
        <v>275</v>
      </c>
      <c r="G301" s="56">
        <v>0.05</v>
      </c>
      <c r="H301" s="56" t="s">
        <v>298</v>
      </c>
      <c r="I301" s="58" t="s">
        <v>7</v>
      </c>
      <c r="J301" s="64" t="s">
        <v>105</v>
      </c>
      <c r="K301" s="56">
        <v>240</v>
      </c>
      <c r="L301" s="56">
        <v>0.05</v>
      </c>
      <c r="M301" s="60">
        <v>10</v>
      </c>
      <c r="N301" s="56">
        <f t="shared" si="5"/>
        <v>0.12</v>
      </c>
      <c r="O301" s="95">
        <v>0.1</v>
      </c>
    </row>
    <row r="302" spans="1:15" s="75" customFormat="1" ht="14.4" customHeight="1" x14ac:dyDescent="0.3">
      <c r="A302" s="65" t="s">
        <v>286</v>
      </c>
      <c r="B302" s="14" t="s">
        <v>167</v>
      </c>
      <c r="C302" s="56">
        <v>1640</v>
      </c>
      <c r="D302" s="56" t="s">
        <v>208</v>
      </c>
      <c r="E302" s="56" t="s">
        <v>153</v>
      </c>
      <c r="F302" s="56" t="s">
        <v>9</v>
      </c>
      <c r="G302" s="56">
        <v>0.2</v>
      </c>
      <c r="H302" s="56" t="s">
        <v>309</v>
      </c>
      <c r="I302" s="58" t="s">
        <v>7</v>
      </c>
      <c r="J302" s="64" t="s">
        <v>105</v>
      </c>
      <c r="K302" s="56">
        <v>240</v>
      </c>
      <c r="L302" s="56">
        <v>0.2</v>
      </c>
      <c r="M302" s="60">
        <v>10</v>
      </c>
      <c r="N302" s="56">
        <f t="shared" si="5"/>
        <v>0.48</v>
      </c>
      <c r="O302" s="95">
        <v>0.4</v>
      </c>
    </row>
    <row r="303" spans="1:15" s="75" customFormat="1" ht="14.4" customHeight="1" x14ac:dyDescent="0.3">
      <c r="A303" s="65" t="s">
        <v>286</v>
      </c>
      <c r="B303" s="14" t="s">
        <v>167</v>
      </c>
      <c r="C303" s="56">
        <v>1640</v>
      </c>
      <c r="D303" s="56" t="s">
        <v>208</v>
      </c>
      <c r="E303" s="58" t="s">
        <v>95</v>
      </c>
      <c r="F303" s="56" t="s">
        <v>277</v>
      </c>
      <c r="G303" s="79">
        <v>1</v>
      </c>
      <c r="H303" s="56" t="s">
        <v>71</v>
      </c>
      <c r="I303" s="58" t="s">
        <v>72</v>
      </c>
      <c r="J303" s="64" t="s">
        <v>105</v>
      </c>
      <c r="K303" s="56">
        <v>240</v>
      </c>
      <c r="L303" s="56">
        <v>1</v>
      </c>
      <c r="M303" s="60">
        <v>10</v>
      </c>
      <c r="N303" s="56">
        <f t="shared" si="5"/>
        <v>2.4</v>
      </c>
      <c r="O303" s="95">
        <v>2</v>
      </c>
    </row>
    <row r="304" spans="1:15" s="75" customFormat="1" ht="14.4" customHeight="1" x14ac:dyDescent="0.3">
      <c r="A304" s="65" t="s">
        <v>286</v>
      </c>
      <c r="B304" s="14" t="s">
        <v>167</v>
      </c>
      <c r="C304" s="56">
        <v>1640</v>
      </c>
      <c r="D304" s="56" t="s">
        <v>208</v>
      </c>
      <c r="E304" s="56" t="s">
        <v>3</v>
      </c>
      <c r="F304" s="56" t="s">
        <v>393</v>
      </c>
      <c r="G304" s="56" t="s">
        <v>5</v>
      </c>
      <c r="H304" s="56" t="s">
        <v>2</v>
      </c>
      <c r="I304" s="56" t="s">
        <v>6</v>
      </c>
      <c r="J304" s="64" t="s">
        <v>105</v>
      </c>
      <c r="K304" s="56" t="s">
        <v>5</v>
      </c>
      <c r="L304" s="56" t="s">
        <v>5</v>
      </c>
      <c r="M304" s="60">
        <v>10</v>
      </c>
      <c r="N304" s="56" t="str">
        <f t="shared" si="5"/>
        <v>na</v>
      </c>
      <c r="O304" s="95">
        <v>5</v>
      </c>
    </row>
    <row r="305" spans="1:15" s="75" customFormat="1" ht="14.4" customHeight="1" x14ac:dyDescent="0.3">
      <c r="A305" s="65" t="s">
        <v>286</v>
      </c>
      <c r="B305" s="14" t="s">
        <v>169</v>
      </c>
      <c r="C305" s="56">
        <v>1638</v>
      </c>
      <c r="D305" s="56" t="s">
        <v>206</v>
      </c>
      <c r="E305" s="56" t="s">
        <v>336</v>
      </c>
      <c r="F305" s="56" t="s">
        <v>390</v>
      </c>
      <c r="G305" s="64">
        <v>0.1</v>
      </c>
      <c r="H305" s="56" t="s">
        <v>331</v>
      </c>
      <c r="I305" s="56" t="s">
        <v>73</v>
      </c>
      <c r="J305" s="64" t="s">
        <v>105</v>
      </c>
      <c r="K305" s="56">
        <v>240</v>
      </c>
      <c r="L305" s="56">
        <v>0.1</v>
      </c>
      <c r="M305" s="60">
        <v>10</v>
      </c>
      <c r="N305" s="56">
        <f t="shared" si="5"/>
        <v>0.24</v>
      </c>
      <c r="O305" s="95">
        <v>0.2</v>
      </c>
    </row>
    <row r="306" spans="1:15" s="75" customFormat="1" ht="14.4" customHeight="1" x14ac:dyDescent="0.3">
      <c r="A306" s="65" t="s">
        <v>286</v>
      </c>
      <c r="B306" s="14" t="s">
        <v>169</v>
      </c>
      <c r="C306" s="56">
        <v>1638</v>
      </c>
      <c r="D306" s="56" t="s">
        <v>206</v>
      </c>
      <c r="E306" s="56" t="s">
        <v>278</v>
      </c>
      <c r="F306" s="56" t="s">
        <v>275</v>
      </c>
      <c r="G306" s="56">
        <v>0.05</v>
      </c>
      <c r="H306" s="56" t="s">
        <v>298</v>
      </c>
      <c r="I306" s="58" t="s">
        <v>7</v>
      </c>
      <c r="J306" s="64" t="s">
        <v>105</v>
      </c>
      <c r="K306" s="56">
        <v>240</v>
      </c>
      <c r="L306" s="56">
        <v>0.05</v>
      </c>
      <c r="M306" s="60">
        <v>10</v>
      </c>
      <c r="N306" s="56">
        <f t="shared" si="5"/>
        <v>0.12</v>
      </c>
      <c r="O306" s="95">
        <v>0.1</v>
      </c>
    </row>
    <row r="307" spans="1:15" s="75" customFormat="1" ht="14.4" customHeight="1" x14ac:dyDescent="0.3">
      <c r="A307" s="65" t="s">
        <v>286</v>
      </c>
      <c r="B307" s="14" t="s">
        <v>169</v>
      </c>
      <c r="C307" s="56">
        <v>1638</v>
      </c>
      <c r="D307" s="56" t="s">
        <v>206</v>
      </c>
      <c r="E307" s="56" t="s">
        <v>153</v>
      </c>
      <c r="F307" s="56" t="s">
        <v>9</v>
      </c>
      <c r="G307" s="56">
        <v>0.2</v>
      </c>
      <c r="H307" s="56" t="s">
        <v>309</v>
      </c>
      <c r="I307" s="58" t="s">
        <v>7</v>
      </c>
      <c r="J307" s="64" t="s">
        <v>105</v>
      </c>
      <c r="K307" s="56">
        <v>240</v>
      </c>
      <c r="L307" s="56">
        <v>0.2</v>
      </c>
      <c r="M307" s="60">
        <v>10</v>
      </c>
      <c r="N307" s="56">
        <f t="shared" si="5"/>
        <v>0.48</v>
      </c>
      <c r="O307" s="95">
        <v>0.4</v>
      </c>
    </row>
    <row r="308" spans="1:15" s="75" customFormat="1" ht="14.4" customHeight="1" x14ac:dyDescent="0.3">
      <c r="A308" s="65" t="s">
        <v>286</v>
      </c>
      <c r="B308" s="14" t="s">
        <v>169</v>
      </c>
      <c r="C308" s="56">
        <v>1638</v>
      </c>
      <c r="D308" s="56" t="s">
        <v>206</v>
      </c>
      <c r="E308" s="58" t="s">
        <v>95</v>
      </c>
      <c r="F308" s="56" t="s">
        <v>277</v>
      </c>
      <c r="G308" s="79">
        <v>1</v>
      </c>
      <c r="H308" s="56" t="s">
        <v>71</v>
      </c>
      <c r="I308" s="58" t="s">
        <v>72</v>
      </c>
      <c r="J308" s="64" t="s">
        <v>105</v>
      </c>
      <c r="K308" s="56">
        <v>240</v>
      </c>
      <c r="L308" s="56">
        <v>1</v>
      </c>
      <c r="M308" s="60">
        <v>10</v>
      </c>
      <c r="N308" s="56">
        <f t="shared" si="5"/>
        <v>2.4</v>
      </c>
      <c r="O308" s="95">
        <v>2</v>
      </c>
    </row>
    <row r="309" spans="1:15" s="75" customFormat="1" ht="14.4" customHeight="1" x14ac:dyDescent="0.3">
      <c r="A309" s="65" t="s">
        <v>286</v>
      </c>
      <c r="B309" s="63" t="s">
        <v>96</v>
      </c>
      <c r="C309" s="56">
        <v>5515</v>
      </c>
      <c r="D309" s="56" t="s">
        <v>223</v>
      </c>
      <c r="E309" s="56" t="s">
        <v>336</v>
      </c>
      <c r="F309" s="56" t="s">
        <v>390</v>
      </c>
      <c r="G309" s="64">
        <v>0.1</v>
      </c>
      <c r="H309" s="56" t="s">
        <v>331</v>
      </c>
      <c r="I309" s="56" t="s">
        <v>73</v>
      </c>
      <c r="J309" s="64" t="s">
        <v>105</v>
      </c>
      <c r="K309" s="56">
        <v>240</v>
      </c>
      <c r="L309" s="56">
        <v>0.1</v>
      </c>
      <c r="M309" s="60">
        <v>20</v>
      </c>
      <c r="N309" s="56">
        <f t="shared" si="5"/>
        <v>0.48</v>
      </c>
      <c r="O309" s="95">
        <v>0.4</v>
      </c>
    </row>
    <row r="310" spans="1:15" s="75" customFormat="1" ht="14.4" customHeight="1" x14ac:dyDescent="0.3">
      <c r="A310" s="65" t="s">
        <v>286</v>
      </c>
      <c r="B310" s="63" t="s">
        <v>96</v>
      </c>
      <c r="C310" s="56">
        <v>5515</v>
      </c>
      <c r="D310" s="56" t="s">
        <v>223</v>
      </c>
      <c r="E310" s="56" t="s">
        <v>278</v>
      </c>
      <c r="F310" s="56" t="s">
        <v>84</v>
      </c>
      <c r="G310" s="56">
        <v>0.05</v>
      </c>
      <c r="H310" s="56" t="s">
        <v>298</v>
      </c>
      <c r="I310" s="58" t="s">
        <v>7</v>
      </c>
      <c r="J310" s="64" t="s">
        <v>105</v>
      </c>
      <c r="K310" s="56">
        <v>240</v>
      </c>
      <c r="L310" s="56">
        <v>0.05</v>
      </c>
      <c r="M310" s="60">
        <v>20</v>
      </c>
      <c r="N310" s="56">
        <f t="shared" si="5"/>
        <v>0.24</v>
      </c>
      <c r="O310" s="95">
        <v>0.2</v>
      </c>
    </row>
    <row r="311" spans="1:15" s="75" customFormat="1" ht="14.4" customHeight="1" x14ac:dyDescent="0.3">
      <c r="A311" s="65" t="s">
        <v>286</v>
      </c>
      <c r="B311" s="63" t="s">
        <v>96</v>
      </c>
      <c r="C311" s="56">
        <v>5515</v>
      </c>
      <c r="D311" s="56" t="s">
        <v>223</v>
      </c>
      <c r="E311" s="56" t="s">
        <v>153</v>
      </c>
      <c r="F311" s="56" t="s">
        <v>9</v>
      </c>
      <c r="G311" s="56">
        <v>0.2</v>
      </c>
      <c r="H311" s="56" t="s">
        <v>309</v>
      </c>
      <c r="I311" s="58" t="s">
        <v>7</v>
      </c>
      <c r="J311" s="64" t="s">
        <v>105</v>
      </c>
      <c r="K311" s="56">
        <v>240</v>
      </c>
      <c r="L311" s="56">
        <v>0.2</v>
      </c>
      <c r="M311" s="60">
        <v>20</v>
      </c>
      <c r="N311" s="56">
        <f t="shared" si="5"/>
        <v>0.96</v>
      </c>
      <c r="O311" s="95">
        <v>0.9</v>
      </c>
    </row>
    <row r="312" spans="1:15" s="75" customFormat="1" ht="14.4" customHeight="1" x14ac:dyDescent="0.3">
      <c r="A312" s="65" t="s">
        <v>286</v>
      </c>
      <c r="B312" s="63" t="s">
        <v>96</v>
      </c>
      <c r="C312" s="56">
        <v>5515</v>
      </c>
      <c r="D312" s="56" t="s">
        <v>223</v>
      </c>
      <c r="E312" s="58" t="s">
        <v>95</v>
      </c>
      <c r="F312" s="56" t="s">
        <v>277</v>
      </c>
      <c r="G312" s="79">
        <v>1</v>
      </c>
      <c r="H312" s="56" t="s">
        <v>71</v>
      </c>
      <c r="I312" s="58" t="s">
        <v>72</v>
      </c>
      <c r="J312" s="64" t="s">
        <v>105</v>
      </c>
      <c r="K312" s="56">
        <v>240</v>
      </c>
      <c r="L312" s="56">
        <v>1</v>
      </c>
      <c r="M312" s="60">
        <v>20</v>
      </c>
      <c r="N312" s="56">
        <f t="shared" si="5"/>
        <v>4.8</v>
      </c>
      <c r="O312" s="95">
        <v>4</v>
      </c>
    </row>
    <row r="313" spans="1:15" s="75" customFormat="1" ht="14.4" customHeight="1" x14ac:dyDescent="0.3">
      <c r="A313" s="65" t="s">
        <v>286</v>
      </c>
      <c r="B313" s="63" t="s">
        <v>96</v>
      </c>
      <c r="C313" s="56">
        <v>5515</v>
      </c>
      <c r="D313" s="56" t="s">
        <v>223</v>
      </c>
      <c r="E313" s="56" t="s">
        <v>3</v>
      </c>
      <c r="F313" s="56" t="s">
        <v>393</v>
      </c>
      <c r="G313" s="56" t="s">
        <v>5</v>
      </c>
      <c r="H313" s="56" t="s">
        <v>2</v>
      </c>
      <c r="I313" s="56" t="s">
        <v>6</v>
      </c>
      <c r="J313" s="64" t="s">
        <v>105</v>
      </c>
      <c r="K313" s="56" t="s">
        <v>5</v>
      </c>
      <c r="L313" s="56" t="s">
        <v>5</v>
      </c>
      <c r="M313" s="60">
        <v>20</v>
      </c>
      <c r="N313" s="56" t="str">
        <f t="shared" si="5"/>
        <v>na</v>
      </c>
      <c r="O313" s="95">
        <v>15</v>
      </c>
    </row>
    <row r="314" spans="1:15" s="75" customFormat="1" ht="14.4" customHeight="1" x14ac:dyDescent="0.3">
      <c r="A314" s="74" t="s">
        <v>286</v>
      </c>
      <c r="B314" s="63" t="s">
        <v>96</v>
      </c>
      <c r="C314" s="56">
        <v>5515</v>
      </c>
      <c r="D314" s="56" t="s">
        <v>223</v>
      </c>
      <c r="E314" s="56" t="s">
        <v>41</v>
      </c>
      <c r="F314" s="56" t="s">
        <v>15</v>
      </c>
      <c r="G314" s="56">
        <v>0.2</v>
      </c>
      <c r="H314" s="63" t="s">
        <v>382</v>
      </c>
      <c r="I314" s="63" t="s">
        <v>382</v>
      </c>
      <c r="J314" s="64" t="s">
        <v>1</v>
      </c>
      <c r="K314" s="56">
        <v>240</v>
      </c>
      <c r="L314" s="56">
        <v>0.2</v>
      </c>
      <c r="M314" s="56">
        <v>20</v>
      </c>
      <c r="N314" s="56">
        <f t="shared" si="5"/>
        <v>0.96</v>
      </c>
      <c r="O314" s="95">
        <v>0.9</v>
      </c>
    </row>
  </sheetData>
  <autoFilter ref="A1:O314"/>
  <conditionalFormatting sqref="E33:E34 E70 E126 E187:E189 E178 E85 E116:E118 E133:E140 E162 E155 E157:E158 E182:E185 E106:E108 C1:D85 E171:E174 C315:D1048576 C106:D147 E205:E210 E212:E215 C212:D226 C228:D288 C290:D309 C198:D210 C149:D196">
    <cfRule type="containsErrors" dxfId="147" priority="344">
      <formula>ISERROR(C1)</formula>
    </cfRule>
  </conditionalFormatting>
  <conditionalFormatting sqref="E36">
    <cfRule type="containsErrors" dxfId="146" priority="341">
      <formula>ISERROR(E36)</formula>
    </cfRule>
  </conditionalFormatting>
  <conditionalFormatting sqref="E35">
    <cfRule type="containsErrors" dxfId="145" priority="343">
      <formula>ISERROR(E35)</formula>
    </cfRule>
  </conditionalFormatting>
  <conditionalFormatting sqref="E37">
    <cfRule type="containsErrors" dxfId="144" priority="339">
      <formula>ISERROR(E37)</formula>
    </cfRule>
  </conditionalFormatting>
  <conditionalFormatting sqref="E71">
    <cfRule type="containsErrors" dxfId="143" priority="334">
      <formula>ISERROR(E71)</formula>
    </cfRule>
  </conditionalFormatting>
  <conditionalFormatting sqref="E38:E40">
    <cfRule type="containsErrors" dxfId="142" priority="318">
      <formula>ISERROR(E38)</formula>
    </cfRule>
  </conditionalFormatting>
  <conditionalFormatting sqref="E221 E223 E225:E226 E228:E233">
    <cfRule type="containsErrors" dxfId="141" priority="319">
      <formula>ISERROR(E221)</formula>
    </cfRule>
  </conditionalFormatting>
  <conditionalFormatting sqref="E121:E124">
    <cfRule type="containsErrors" dxfId="140" priority="331">
      <formula>ISERROR(E121)</formula>
    </cfRule>
  </conditionalFormatting>
  <conditionalFormatting sqref="E68">
    <cfRule type="containsErrors" dxfId="139" priority="336">
      <formula>ISERROR(E68)</formula>
    </cfRule>
  </conditionalFormatting>
  <conditionalFormatting sqref="E69">
    <cfRule type="containsErrors" dxfId="138" priority="335">
      <formula>ISERROR(E69)</formula>
    </cfRule>
  </conditionalFormatting>
  <conditionalFormatting sqref="E166:E167">
    <cfRule type="containsErrors" dxfId="137" priority="328">
      <formula>ISERROR(E166)</formula>
    </cfRule>
  </conditionalFormatting>
  <conditionalFormatting sqref="E127:E131">
    <cfRule type="containsErrors" dxfId="136" priority="315">
      <formula>ISERROR(E127)</formula>
    </cfRule>
  </conditionalFormatting>
  <conditionalFormatting sqref="E190:E196 E198:E202">
    <cfRule type="containsErrors" dxfId="135" priority="323">
      <formula>ISERROR(E190)</formula>
    </cfRule>
  </conditionalFormatting>
  <conditionalFormatting sqref="E238">
    <cfRule type="containsErrors" dxfId="134" priority="295">
      <formula>ISERROR(E238)</formula>
    </cfRule>
  </conditionalFormatting>
  <conditionalFormatting sqref="E175:E176">
    <cfRule type="containsErrors" dxfId="133" priority="327">
      <formula>ISERROR(E175)</formula>
    </cfRule>
  </conditionalFormatting>
  <conditionalFormatting sqref="E132">
    <cfRule type="containsErrors" dxfId="132" priority="314">
      <formula>ISERROR(E132)</formula>
    </cfRule>
  </conditionalFormatting>
  <conditionalFormatting sqref="E203">
    <cfRule type="containsErrors" dxfId="131" priority="322">
      <formula>ISERROR(E203)</formula>
    </cfRule>
  </conditionalFormatting>
  <conditionalFormatting sqref="I217">
    <cfRule type="containsErrors" dxfId="130" priority="320">
      <formula>ISERROR(I217)</formula>
    </cfRule>
  </conditionalFormatting>
  <conditionalFormatting sqref="E125">
    <cfRule type="containsErrors" dxfId="129" priority="316">
      <formula>ISERROR(E125)</formula>
    </cfRule>
  </conditionalFormatting>
  <conditionalFormatting sqref="E186">
    <cfRule type="containsErrors" dxfId="128" priority="324">
      <formula>ISERROR(E186)</formula>
    </cfRule>
  </conditionalFormatting>
  <conditionalFormatting sqref="E65">
    <cfRule type="containsErrors" dxfId="127" priority="317">
      <formula>ISERROR(E65)</formula>
    </cfRule>
  </conditionalFormatting>
  <conditionalFormatting sqref="E216:E220">
    <cfRule type="containsErrors" dxfId="126" priority="321">
      <formula>ISERROR(E216)</formula>
    </cfRule>
  </conditionalFormatting>
  <conditionalFormatting sqref="E204">
    <cfRule type="containsErrors" dxfId="125" priority="296">
      <formula>ISERROR(E204)</formula>
    </cfRule>
  </conditionalFormatting>
  <conditionalFormatting sqref="E295">
    <cfRule type="containsErrors" dxfId="124" priority="253">
      <formula>ISERROR(E295)</formula>
    </cfRule>
  </conditionalFormatting>
  <conditionalFormatting sqref="E114">
    <cfRule type="containsErrors" dxfId="123" priority="149">
      <formula>ISERROR(E114)</formula>
    </cfRule>
  </conditionalFormatting>
  <conditionalFormatting sqref="E115">
    <cfRule type="containsErrors" dxfId="122" priority="152">
      <formula>ISERROR(E115)</formula>
    </cfRule>
  </conditionalFormatting>
  <conditionalFormatting sqref="E113">
    <cfRule type="containsErrors" dxfId="121" priority="146">
      <formula>ISERROR(E113)</formula>
    </cfRule>
  </conditionalFormatting>
  <conditionalFormatting sqref="E168">
    <cfRule type="containsErrors" dxfId="120" priority="126">
      <formula>ISERROR(E168)</formula>
    </cfRule>
  </conditionalFormatting>
  <conditionalFormatting sqref="E112">
    <cfRule type="containsErrors" dxfId="119" priority="143">
      <formula>ISERROR(E112)</formula>
    </cfRule>
  </conditionalFormatting>
  <conditionalFormatting sqref="E110">
    <cfRule type="containsErrors" dxfId="118" priority="137">
      <formula>ISERROR(E110)</formula>
    </cfRule>
  </conditionalFormatting>
  <conditionalFormatting sqref="E111">
    <cfRule type="containsErrors" dxfId="117" priority="140">
      <formula>ISERROR(E111)</formula>
    </cfRule>
  </conditionalFormatting>
  <conditionalFormatting sqref="E109">
    <cfRule type="containsErrors" dxfId="116" priority="134">
      <formula>ISERROR(E109)</formula>
    </cfRule>
  </conditionalFormatting>
  <conditionalFormatting sqref="E159">
    <cfRule type="containsErrors" dxfId="115" priority="116">
      <formula>ISERROR(E159)</formula>
    </cfRule>
  </conditionalFormatting>
  <conditionalFormatting sqref="E163">
    <cfRule type="containsErrors" dxfId="114" priority="103">
      <formula>ISERROR(E163)</formula>
    </cfRule>
  </conditionalFormatting>
  <conditionalFormatting sqref="E156">
    <cfRule type="containsErrors" dxfId="113" priority="100">
      <formula>ISERROR(E156)</formula>
    </cfRule>
  </conditionalFormatting>
  <conditionalFormatting sqref="E179">
    <cfRule type="containsErrors" dxfId="112" priority="94">
      <formula>ISERROR(E179)</formula>
    </cfRule>
  </conditionalFormatting>
  <conditionalFormatting sqref="E152">
    <cfRule type="containsErrors" dxfId="111" priority="48">
      <formula>ISERROR(E152)</formula>
    </cfRule>
  </conditionalFormatting>
  <conditionalFormatting sqref="E8">
    <cfRule type="containsErrors" dxfId="110" priority="69">
      <formula>ISERROR(E8)</formula>
    </cfRule>
  </conditionalFormatting>
  <conditionalFormatting sqref="E9">
    <cfRule type="containsErrors" dxfId="109" priority="68">
      <formula>ISERROR(E9)</formula>
    </cfRule>
  </conditionalFormatting>
  <conditionalFormatting sqref="E10">
    <cfRule type="containsErrors" dxfId="108" priority="67">
      <formula>ISERROR(E10)</formula>
    </cfRule>
  </conditionalFormatting>
  <conditionalFormatting sqref="E11">
    <cfRule type="containsErrors" dxfId="107" priority="66">
      <formula>ISERROR(E11)</formula>
    </cfRule>
  </conditionalFormatting>
  <conditionalFormatting sqref="E12">
    <cfRule type="containsErrors" dxfId="106" priority="65">
      <formula>ISERROR(E12)</formula>
    </cfRule>
  </conditionalFormatting>
  <conditionalFormatting sqref="E13">
    <cfRule type="containsErrors" dxfId="105" priority="64">
      <formula>ISERROR(E13)</formula>
    </cfRule>
  </conditionalFormatting>
  <conditionalFormatting sqref="E14">
    <cfRule type="containsErrors" dxfId="104" priority="63">
      <formula>ISERROR(E14)</formula>
    </cfRule>
  </conditionalFormatting>
  <conditionalFormatting sqref="E67">
    <cfRule type="containsErrors" dxfId="103" priority="62">
      <formula>ISERROR(E67)</formula>
    </cfRule>
  </conditionalFormatting>
  <conditionalFormatting sqref="E72">
    <cfRule type="containsErrors" dxfId="102" priority="61">
      <formula>ISERROR(E72)</formula>
    </cfRule>
  </conditionalFormatting>
  <conditionalFormatting sqref="E73">
    <cfRule type="containsErrors" dxfId="101" priority="60">
      <formula>ISERROR(E73)</formula>
    </cfRule>
  </conditionalFormatting>
  <conditionalFormatting sqref="E77">
    <cfRule type="containsErrors" dxfId="100" priority="59">
      <formula>ISERROR(E77)</formula>
    </cfRule>
  </conditionalFormatting>
  <conditionalFormatting sqref="E78">
    <cfRule type="containsErrors" dxfId="99" priority="58">
      <formula>ISERROR(E78)</formula>
    </cfRule>
  </conditionalFormatting>
  <conditionalFormatting sqref="E141">
    <cfRule type="containsErrors" dxfId="98" priority="57">
      <formula>ISERROR(E141)</formula>
    </cfRule>
  </conditionalFormatting>
  <conditionalFormatting sqref="E142">
    <cfRule type="containsErrors" dxfId="97" priority="56">
      <formula>ISERROR(E142)</formula>
    </cfRule>
  </conditionalFormatting>
  <conditionalFormatting sqref="E143">
    <cfRule type="containsErrors" dxfId="96" priority="55">
      <formula>ISERROR(E143)</formula>
    </cfRule>
  </conditionalFormatting>
  <conditionalFormatting sqref="E144">
    <cfRule type="containsErrors" dxfId="95" priority="54">
      <formula>ISERROR(E144)</formula>
    </cfRule>
  </conditionalFormatting>
  <conditionalFormatting sqref="E145">
    <cfRule type="containsErrors" dxfId="94" priority="53">
      <formula>ISERROR(E145)</formula>
    </cfRule>
  </conditionalFormatting>
  <conditionalFormatting sqref="E146">
    <cfRule type="containsErrors" dxfId="93" priority="52">
      <formula>ISERROR(E146)</formula>
    </cfRule>
  </conditionalFormatting>
  <conditionalFormatting sqref="E147">
    <cfRule type="containsErrors" dxfId="92" priority="51">
      <formula>ISERROR(E147)</formula>
    </cfRule>
  </conditionalFormatting>
  <conditionalFormatting sqref="E149">
    <cfRule type="containsErrors" dxfId="91" priority="50">
      <formula>ISERROR(E149)</formula>
    </cfRule>
  </conditionalFormatting>
  <conditionalFormatting sqref="E150">
    <cfRule type="containsErrors" dxfId="90" priority="49">
      <formula>ISERROR(E150)</formula>
    </cfRule>
  </conditionalFormatting>
  <conditionalFormatting sqref="E151">
    <cfRule type="containsErrors" dxfId="89" priority="44">
      <formula>ISERROR(E151)</formula>
    </cfRule>
  </conditionalFormatting>
  <conditionalFormatting sqref="E224">
    <cfRule type="containsErrors" dxfId="88" priority="42">
      <formula>ISERROR(E224)</formula>
    </cfRule>
  </conditionalFormatting>
  <conditionalFormatting sqref="C86:D90 C92:D105">
    <cfRule type="containsErrors" dxfId="87" priority="39">
      <formula>ISERROR(C86)</formula>
    </cfRule>
  </conditionalFormatting>
  <conditionalFormatting sqref="C310:D314">
    <cfRule type="containsErrors" dxfId="86" priority="20">
      <formula>ISERROR(C310)</formula>
    </cfRule>
  </conditionalFormatting>
  <conditionalFormatting sqref="C211:E211">
    <cfRule type="containsErrors" dxfId="84" priority="18">
      <formula>ISERROR(C211)</formula>
    </cfRule>
  </conditionalFormatting>
  <conditionalFormatting sqref="C227:D227">
    <cfRule type="containsErrors" dxfId="83" priority="17">
      <formula>ISERROR(C227)</formula>
    </cfRule>
  </conditionalFormatting>
  <conditionalFormatting sqref="E227">
    <cfRule type="containsErrors" dxfId="82" priority="16">
      <formula>ISERROR(E227)</formula>
    </cfRule>
  </conditionalFormatting>
  <conditionalFormatting sqref="C289:D289">
    <cfRule type="containsErrors" dxfId="81" priority="15">
      <formula>ISERROR(C289)</formula>
    </cfRule>
  </conditionalFormatting>
  <conditionalFormatting sqref="E243">
    <cfRule type="containsErrors" dxfId="80" priority="14">
      <formula>ISERROR(E243)</formula>
    </cfRule>
  </conditionalFormatting>
  <conditionalFormatting sqref="E248">
    <cfRule type="containsErrors" dxfId="79" priority="13">
      <formula>ISERROR(E248)</formula>
    </cfRule>
  </conditionalFormatting>
  <conditionalFormatting sqref="E253">
    <cfRule type="containsErrors" dxfId="78" priority="12">
      <formula>ISERROR(E253)</formula>
    </cfRule>
  </conditionalFormatting>
  <conditionalFormatting sqref="E258">
    <cfRule type="containsErrors" dxfId="77" priority="11">
      <formula>ISERROR(E258)</formula>
    </cfRule>
  </conditionalFormatting>
  <conditionalFormatting sqref="E263">
    <cfRule type="containsErrors" dxfId="76" priority="10">
      <formula>ISERROR(E263)</formula>
    </cfRule>
  </conditionalFormatting>
  <conditionalFormatting sqref="E268">
    <cfRule type="containsErrors" dxfId="75" priority="9">
      <formula>ISERROR(E268)</formula>
    </cfRule>
  </conditionalFormatting>
  <conditionalFormatting sqref="E273">
    <cfRule type="containsErrors" dxfId="74" priority="8">
      <formula>ISERROR(E273)</formula>
    </cfRule>
  </conditionalFormatting>
  <conditionalFormatting sqref="E278">
    <cfRule type="containsErrors" dxfId="73" priority="7">
      <formula>ISERROR(E278)</formula>
    </cfRule>
  </conditionalFormatting>
  <conditionalFormatting sqref="E283">
    <cfRule type="containsErrors" dxfId="72" priority="6">
      <formula>ISERROR(E283)</formula>
    </cfRule>
  </conditionalFormatting>
  <conditionalFormatting sqref="C197:D197">
    <cfRule type="containsErrors" dxfId="71" priority="5">
      <formula>ISERROR(C197)</formula>
    </cfRule>
  </conditionalFormatting>
  <conditionalFormatting sqref="E197">
    <cfRule type="containsErrors" dxfId="70" priority="4">
      <formula>ISERROR(E197)</formula>
    </cfRule>
  </conditionalFormatting>
  <conditionalFormatting sqref="C148:D148">
    <cfRule type="containsErrors" dxfId="69" priority="3">
      <formula>ISERROR(C148)</formula>
    </cfRule>
  </conditionalFormatting>
  <conditionalFormatting sqref="E148">
    <cfRule type="containsErrors" dxfId="68" priority="2">
      <formula>ISERROR(E148)</formula>
    </cfRule>
  </conditionalFormatting>
  <conditionalFormatting sqref="C91:D91">
    <cfRule type="containsErrors" dxfId="1" priority="1">
      <formula>ISERROR(C91)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287"/>
  <sheetViews>
    <sheetView zoomScale="70" zoomScaleNormal="70" workbookViewId="0">
      <pane xSplit="5" ySplit="1" topLeftCell="F2" activePane="bottomRight" state="frozen"/>
      <selection pane="topRight" activeCell="H1" sqref="H1"/>
      <selection pane="bottomLeft" activeCell="A2" sqref="A2"/>
      <selection pane="bottomRight" activeCell="O19" sqref="O19"/>
    </sheetView>
  </sheetViews>
  <sheetFormatPr baseColWidth="10" defaultRowHeight="14.4" x14ac:dyDescent="0.3"/>
  <cols>
    <col min="1" max="1" width="19.5546875" style="83" customWidth="1"/>
    <col min="2" max="2" width="18.109375" style="77" customWidth="1"/>
    <col min="3" max="3" width="12.33203125" style="77" customWidth="1"/>
    <col min="4" max="4" width="10.88671875" style="84" customWidth="1"/>
    <col min="5" max="5" width="46.109375" style="77" customWidth="1"/>
    <col min="6" max="6" width="20.77734375" style="77" customWidth="1"/>
    <col min="7" max="7" width="14.6640625" style="77" bestFit="1" customWidth="1"/>
    <col min="8" max="8" width="30.5546875" style="77" customWidth="1"/>
    <col min="9" max="9" width="17.6640625" style="77" customWidth="1"/>
    <col min="10" max="10" width="14" style="77" customWidth="1"/>
    <col min="11" max="11" width="14.6640625" style="77" customWidth="1"/>
    <col min="12" max="12" width="20.6640625" style="77" customWidth="1"/>
    <col min="13" max="13" width="16.88671875" style="77" customWidth="1"/>
    <col min="14" max="14" width="16.44140625" style="77" customWidth="1"/>
    <col min="15" max="15" width="13.6640625" style="93" customWidth="1"/>
    <col min="16" max="16384" width="11.5546875" style="85"/>
  </cols>
  <sheetData>
    <row r="1" spans="1:15" s="88" customFormat="1" ht="57" customHeight="1" x14ac:dyDescent="0.3">
      <c r="A1" s="86" t="s">
        <v>107</v>
      </c>
      <c r="B1" s="87" t="s">
        <v>339</v>
      </c>
      <c r="C1" s="87" t="s">
        <v>217</v>
      </c>
      <c r="D1" s="87" t="s">
        <v>170</v>
      </c>
      <c r="E1" s="87" t="s">
        <v>434</v>
      </c>
      <c r="F1" s="106" t="s">
        <v>432</v>
      </c>
      <c r="G1" s="106" t="s">
        <v>433</v>
      </c>
      <c r="H1" s="87" t="s">
        <v>108</v>
      </c>
      <c r="I1" s="87" t="s">
        <v>109</v>
      </c>
      <c r="J1" s="87" t="s">
        <v>110</v>
      </c>
      <c r="K1" s="87" t="s">
        <v>141</v>
      </c>
      <c r="L1" s="87" t="s">
        <v>142</v>
      </c>
      <c r="M1" s="86" t="s">
        <v>379</v>
      </c>
      <c r="N1" s="87" t="s">
        <v>380</v>
      </c>
      <c r="O1" s="94" t="s">
        <v>378</v>
      </c>
    </row>
    <row r="2" spans="1:15" s="75" customFormat="1" ht="14.4" customHeight="1" x14ac:dyDescent="0.3">
      <c r="A2" s="65" t="s">
        <v>0</v>
      </c>
      <c r="B2" s="56" t="s">
        <v>340</v>
      </c>
      <c r="C2" s="56" t="s">
        <v>15</v>
      </c>
      <c r="D2" s="56" t="s">
        <v>15</v>
      </c>
      <c r="E2" s="56" t="s">
        <v>341</v>
      </c>
      <c r="F2" s="56" t="s">
        <v>12</v>
      </c>
      <c r="G2" s="56">
        <v>1</v>
      </c>
      <c r="H2" s="56" t="s">
        <v>342</v>
      </c>
      <c r="I2" s="56" t="s">
        <v>343</v>
      </c>
      <c r="J2" s="64" t="s">
        <v>105</v>
      </c>
      <c r="K2" s="56">
        <v>480</v>
      </c>
      <c r="L2" s="56">
        <v>1</v>
      </c>
      <c r="M2" s="60">
        <v>4000</v>
      </c>
      <c r="N2" s="56">
        <v>1920</v>
      </c>
      <c r="O2" s="95">
        <v>500</v>
      </c>
    </row>
    <row r="3" spans="1:15" s="75" customFormat="1" ht="14.4" customHeight="1" x14ac:dyDescent="0.3">
      <c r="A3" s="65" t="s">
        <v>0</v>
      </c>
      <c r="B3" s="56" t="s">
        <v>340</v>
      </c>
      <c r="C3" s="56" t="s">
        <v>15</v>
      </c>
      <c r="D3" s="56" t="s">
        <v>15</v>
      </c>
      <c r="E3" s="56" t="s">
        <v>344</v>
      </c>
      <c r="F3" s="56" t="s">
        <v>345</v>
      </c>
      <c r="G3" s="56">
        <v>0.1</v>
      </c>
      <c r="H3" s="56" t="s">
        <v>342</v>
      </c>
      <c r="I3" s="56" t="s">
        <v>343</v>
      </c>
      <c r="J3" s="64" t="s">
        <v>105</v>
      </c>
      <c r="K3" s="56">
        <v>480</v>
      </c>
      <c r="L3" s="56">
        <v>0.1</v>
      </c>
      <c r="M3" s="60">
        <v>4000</v>
      </c>
      <c r="N3" s="56">
        <v>192</v>
      </c>
      <c r="O3" s="95">
        <v>100</v>
      </c>
    </row>
    <row r="4" spans="1:15" s="75" customFormat="1" ht="14.4" customHeight="1" x14ac:dyDescent="0.3">
      <c r="A4" s="65" t="s">
        <v>0</v>
      </c>
      <c r="B4" s="56" t="s">
        <v>4</v>
      </c>
      <c r="C4" s="56">
        <v>2052</v>
      </c>
      <c r="D4" s="56" t="s">
        <v>171</v>
      </c>
      <c r="E4" s="56" t="s">
        <v>346</v>
      </c>
      <c r="F4" s="56" t="s">
        <v>345</v>
      </c>
      <c r="G4" s="59">
        <v>0.1</v>
      </c>
      <c r="H4" s="56" t="s">
        <v>347</v>
      </c>
      <c r="I4" s="58" t="s">
        <v>348</v>
      </c>
      <c r="J4" s="64" t="s">
        <v>105</v>
      </c>
      <c r="K4" s="56">
        <v>480</v>
      </c>
      <c r="L4" s="56">
        <v>0.1</v>
      </c>
      <c r="M4" s="60">
        <v>4000</v>
      </c>
      <c r="N4" s="56">
        <v>192</v>
      </c>
      <c r="O4" s="95">
        <v>100</v>
      </c>
    </row>
    <row r="5" spans="1:15" s="75" customFormat="1" ht="14.4" customHeight="1" x14ac:dyDescent="0.3">
      <c r="A5" s="65" t="s">
        <v>281</v>
      </c>
      <c r="B5" s="56" t="s">
        <v>18</v>
      </c>
      <c r="C5" s="56">
        <v>2605</v>
      </c>
      <c r="D5" s="56" t="s">
        <v>173</v>
      </c>
      <c r="E5" s="56" t="s">
        <v>349</v>
      </c>
      <c r="F5" s="56">
        <v>0.2</v>
      </c>
      <c r="G5" s="56">
        <v>0.2</v>
      </c>
      <c r="H5" s="56" t="s">
        <v>350</v>
      </c>
      <c r="I5" s="56" t="s">
        <v>351</v>
      </c>
      <c r="J5" s="64" t="s">
        <v>105</v>
      </c>
      <c r="K5" s="56">
        <v>480</v>
      </c>
      <c r="L5" s="56">
        <v>0.2</v>
      </c>
      <c r="M5" s="60">
        <v>1</v>
      </c>
      <c r="N5" s="56">
        <v>9.6000000000000002E-2</v>
      </c>
      <c r="O5" s="95">
        <v>0.09</v>
      </c>
    </row>
    <row r="6" spans="1:15" s="75" customFormat="1" ht="14.4" customHeight="1" x14ac:dyDescent="0.3">
      <c r="A6" s="65" t="s">
        <v>281</v>
      </c>
      <c r="B6" s="56" t="s">
        <v>18</v>
      </c>
      <c r="C6" s="56">
        <v>2605</v>
      </c>
      <c r="D6" s="56" t="s">
        <v>173</v>
      </c>
      <c r="E6" s="56" t="s">
        <v>352</v>
      </c>
      <c r="F6" s="56" t="s">
        <v>385</v>
      </c>
      <c r="G6" s="56">
        <v>1</v>
      </c>
      <c r="H6" s="56" t="s">
        <v>353</v>
      </c>
      <c r="I6" s="56" t="s">
        <v>354</v>
      </c>
      <c r="J6" s="64" t="s">
        <v>105</v>
      </c>
      <c r="K6" s="56">
        <v>480</v>
      </c>
      <c r="L6" s="56">
        <v>1</v>
      </c>
      <c r="M6" s="60">
        <v>1</v>
      </c>
      <c r="N6" s="56">
        <v>0.48</v>
      </c>
      <c r="O6" s="95">
        <v>0.4</v>
      </c>
    </row>
    <row r="7" spans="1:15" s="75" customFormat="1" ht="14.4" customHeight="1" x14ac:dyDescent="0.3">
      <c r="A7" s="65" t="s">
        <v>19</v>
      </c>
      <c r="B7" s="56" t="s">
        <v>19</v>
      </c>
      <c r="C7" s="56">
        <v>2614</v>
      </c>
      <c r="D7" s="56" t="s">
        <v>174</v>
      </c>
      <c r="E7" s="56" t="s">
        <v>352</v>
      </c>
      <c r="F7" s="56" t="s">
        <v>386</v>
      </c>
      <c r="G7" s="56">
        <v>1</v>
      </c>
      <c r="H7" s="56" t="s">
        <v>355</v>
      </c>
      <c r="I7" s="56" t="s">
        <v>356</v>
      </c>
      <c r="J7" s="64" t="s">
        <v>105</v>
      </c>
      <c r="K7" s="56">
        <v>480</v>
      </c>
      <c r="L7" s="56">
        <v>1</v>
      </c>
      <c r="M7" s="60">
        <v>0.25</v>
      </c>
      <c r="N7" s="56">
        <v>0.12</v>
      </c>
      <c r="O7" s="95">
        <v>0.1</v>
      </c>
    </row>
    <row r="8" spans="1:15" s="75" customFormat="1" ht="14.4" customHeight="1" x14ac:dyDescent="0.3">
      <c r="A8" s="65" t="s">
        <v>19</v>
      </c>
      <c r="B8" s="56" t="s">
        <v>19</v>
      </c>
      <c r="C8" s="56">
        <v>2614</v>
      </c>
      <c r="D8" s="56" t="s">
        <v>174</v>
      </c>
      <c r="E8" s="56" t="s">
        <v>349</v>
      </c>
      <c r="F8" s="56">
        <v>0.2</v>
      </c>
      <c r="G8" s="56">
        <v>0.2</v>
      </c>
      <c r="H8" s="56" t="s">
        <v>350</v>
      </c>
      <c r="I8" s="56" t="s">
        <v>351</v>
      </c>
      <c r="J8" s="64" t="s">
        <v>105</v>
      </c>
      <c r="K8" s="56">
        <v>480</v>
      </c>
      <c r="L8" s="56">
        <v>0.2</v>
      </c>
      <c r="M8" s="60">
        <v>0.25</v>
      </c>
      <c r="N8" s="56">
        <v>2.4E-2</v>
      </c>
      <c r="O8" s="95">
        <v>0.02</v>
      </c>
    </row>
    <row r="9" spans="1:15" s="75" customFormat="1" ht="14.4" hidden="1" customHeight="1" x14ac:dyDescent="0.3">
      <c r="A9" s="65" t="s">
        <v>284</v>
      </c>
      <c r="B9" s="56" t="s">
        <v>48</v>
      </c>
      <c r="C9" s="56">
        <v>1702</v>
      </c>
      <c r="D9" s="56" t="s">
        <v>209</v>
      </c>
      <c r="E9" s="56" t="s">
        <v>357</v>
      </c>
      <c r="F9" s="56" t="s">
        <v>384</v>
      </c>
      <c r="G9" s="56">
        <v>1.5</v>
      </c>
      <c r="H9" s="56" t="s">
        <v>358</v>
      </c>
      <c r="I9" s="56" t="s">
        <v>359</v>
      </c>
      <c r="J9" s="64" t="s">
        <v>105</v>
      </c>
      <c r="K9" s="56">
        <v>480</v>
      </c>
      <c r="L9" s="56">
        <v>1.5</v>
      </c>
      <c r="M9" s="60">
        <v>10</v>
      </c>
      <c r="N9" s="56">
        <v>7.1999999999999993</v>
      </c>
      <c r="O9" s="95">
        <v>10</v>
      </c>
    </row>
    <row r="10" spans="1:15" s="75" customFormat="1" ht="14.4" hidden="1" customHeight="1" x14ac:dyDescent="0.3">
      <c r="A10" s="65" t="s">
        <v>284</v>
      </c>
      <c r="B10" s="56" t="s">
        <v>48</v>
      </c>
      <c r="C10" s="56">
        <v>1702</v>
      </c>
      <c r="D10" s="56" t="s">
        <v>209</v>
      </c>
      <c r="E10" s="56" t="s">
        <v>360</v>
      </c>
      <c r="F10" s="56" t="s">
        <v>361</v>
      </c>
      <c r="G10" s="56">
        <v>1</v>
      </c>
      <c r="H10" s="56" t="s">
        <v>362</v>
      </c>
      <c r="I10" s="56" t="s">
        <v>363</v>
      </c>
      <c r="J10" s="64" t="s">
        <v>105</v>
      </c>
      <c r="K10" s="56">
        <v>480</v>
      </c>
      <c r="L10" s="56">
        <v>1</v>
      </c>
      <c r="M10" s="60">
        <v>10</v>
      </c>
      <c r="N10" s="56">
        <v>4.8</v>
      </c>
      <c r="O10" s="95">
        <v>10</v>
      </c>
    </row>
    <row r="11" spans="1:15" s="75" customFormat="1" ht="14.4" hidden="1" customHeight="1" x14ac:dyDescent="0.3">
      <c r="A11" s="65" t="s">
        <v>284</v>
      </c>
      <c r="B11" s="56" t="s">
        <v>48</v>
      </c>
      <c r="C11" s="56">
        <v>1702</v>
      </c>
      <c r="D11" s="56" t="s">
        <v>209</v>
      </c>
      <c r="E11" s="56" t="s">
        <v>364</v>
      </c>
      <c r="F11" s="56" t="s">
        <v>365</v>
      </c>
      <c r="G11" s="56">
        <v>1</v>
      </c>
      <c r="H11" s="56" t="s">
        <v>366</v>
      </c>
      <c r="I11" s="56" t="s">
        <v>367</v>
      </c>
      <c r="J11" s="64" t="s">
        <v>105</v>
      </c>
      <c r="K11" s="56">
        <v>480</v>
      </c>
      <c r="L11" s="56">
        <v>1</v>
      </c>
      <c r="M11" s="60">
        <v>10</v>
      </c>
      <c r="N11" s="56">
        <v>4.8</v>
      </c>
      <c r="O11" s="95">
        <v>10</v>
      </c>
    </row>
    <row r="12" spans="1:15" s="75" customFormat="1" ht="14.4" hidden="1" customHeight="1" x14ac:dyDescent="0.3">
      <c r="A12" s="65" t="s">
        <v>284</v>
      </c>
      <c r="B12" s="56" t="s">
        <v>48</v>
      </c>
      <c r="C12" s="56">
        <v>1702</v>
      </c>
      <c r="D12" s="56" t="s">
        <v>209</v>
      </c>
      <c r="E12" s="56" t="s">
        <v>364</v>
      </c>
      <c r="F12" s="56" t="s">
        <v>368</v>
      </c>
      <c r="G12" s="56">
        <v>1.2</v>
      </c>
      <c r="H12" s="56" t="s">
        <v>369</v>
      </c>
      <c r="I12" s="56" t="s">
        <v>370</v>
      </c>
      <c r="J12" s="64" t="s">
        <v>105</v>
      </c>
      <c r="K12" s="56">
        <v>480</v>
      </c>
      <c r="L12" s="56">
        <v>1.2</v>
      </c>
      <c r="M12" s="60">
        <v>10</v>
      </c>
      <c r="N12" s="56">
        <v>5.76</v>
      </c>
      <c r="O12" s="95">
        <v>10</v>
      </c>
    </row>
    <row r="13" spans="1:15" s="75" customFormat="1" ht="14.4" hidden="1" customHeight="1" x14ac:dyDescent="0.3">
      <c r="A13" s="65" t="s">
        <v>284</v>
      </c>
      <c r="B13" s="56" t="s">
        <v>48</v>
      </c>
      <c r="C13" s="56">
        <v>1702</v>
      </c>
      <c r="D13" s="56" t="s">
        <v>209</v>
      </c>
      <c r="E13" s="56" t="s">
        <v>364</v>
      </c>
      <c r="F13" s="56" t="s">
        <v>371</v>
      </c>
      <c r="G13" s="56">
        <v>1</v>
      </c>
      <c r="H13" s="56" t="s">
        <v>372</v>
      </c>
      <c r="I13" s="56" t="s">
        <v>1</v>
      </c>
      <c r="J13" s="64" t="s">
        <v>105</v>
      </c>
      <c r="K13" s="56">
        <v>480</v>
      </c>
      <c r="L13" s="56">
        <v>1</v>
      </c>
      <c r="M13" s="60">
        <v>10</v>
      </c>
      <c r="N13" s="56">
        <v>4.8</v>
      </c>
      <c r="O13" s="95">
        <v>10</v>
      </c>
    </row>
    <row r="14" spans="1:15" s="75" customFormat="1" ht="14.4" customHeight="1" x14ac:dyDescent="0.3">
      <c r="A14" s="65" t="s">
        <v>286</v>
      </c>
      <c r="B14" s="56" t="s">
        <v>168</v>
      </c>
      <c r="C14" s="56">
        <v>1639</v>
      </c>
      <c r="D14" s="56" t="s">
        <v>207</v>
      </c>
      <c r="E14" s="56" t="s">
        <v>373</v>
      </c>
      <c r="F14" s="56" t="s">
        <v>12</v>
      </c>
      <c r="G14" s="56">
        <v>1</v>
      </c>
      <c r="H14" s="56" t="s">
        <v>374</v>
      </c>
      <c r="I14" s="56" t="s">
        <v>4</v>
      </c>
      <c r="J14" s="64" t="s">
        <v>105</v>
      </c>
      <c r="K14" s="56">
        <v>480</v>
      </c>
      <c r="L14" s="56">
        <v>1</v>
      </c>
      <c r="M14" s="60">
        <v>10</v>
      </c>
      <c r="N14" s="56">
        <v>4.8</v>
      </c>
      <c r="O14" s="95">
        <v>1</v>
      </c>
    </row>
    <row r="15" spans="1:15" s="75" customFormat="1" ht="14.4" customHeight="1" x14ac:dyDescent="0.3">
      <c r="A15" s="65" t="s">
        <v>286</v>
      </c>
      <c r="B15" s="56" t="s">
        <v>167</v>
      </c>
      <c r="C15" s="56">
        <v>1640</v>
      </c>
      <c r="D15" s="56" t="s">
        <v>208</v>
      </c>
      <c r="E15" s="56" t="s">
        <v>373</v>
      </c>
      <c r="F15" s="56" t="s">
        <v>12</v>
      </c>
      <c r="G15" s="56">
        <v>1</v>
      </c>
      <c r="H15" s="56" t="s">
        <v>374</v>
      </c>
      <c r="I15" s="56" t="s">
        <v>4</v>
      </c>
      <c r="J15" s="64" t="s">
        <v>105</v>
      </c>
      <c r="K15" s="56">
        <v>480</v>
      </c>
      <c r="L15" s="56">
        <v>1</v>
      </c>
      <c r="M15" s="60">
        <v>10</v>
      </c>
      <c r="N15" s="56">
        <v>4.8</v>
      </c>
      <c r="O15" s="95">
        <v>1</v>
      </c>
    </row>
    <row r="16" spans="1:15" s="75" customFormat="1" ht="14.4" customHeight="1" x14ac:dyDescent="0.3">
      <c r="A16" s="65" t="s">
        <v>286</v>
      </c>
      <c r="B16" s="56" t="s">
        <v>169</v>
      </c>
      <c r="C16" s="56">
        <v>1638</v>
      </c>
      <c r="D16" s="56" t="s">
        <v>206</v>
      </c>
      <c r="E16" s="56" t="s">
        <v>373</v>
      </c>
      <c r="F16" s="56" t="s">
        <v>12</v>
      </c>
      <c r="G16" s="56">
        <v>1</v>
      </c>
      <c r="H16" s="56" t="s">
        <v>374</v>
      </c>
      <c r="I16" s="56" t="s">
        <v>4</v>
      </c>
      <c r="J16" s="64" t="s">
        <v>105</v>
      </c>
      <c r="K16" s="56">
        <v>480</v>
      </c>
      <c r="L16" s="56">
        <v>1</v>
      </c>
      <c r="M16" s="60">
        <v>10</v>
      </c>
      <c r="N16" s="56">
        <v>4.8</v>
      </c>
      <c r="O16" s="95">
        <v>1</v>
      </c>
    </row>
    <row r="17" spans="1:15" s="75" customFormat="1" ht="14.4" customHeight="1" x14ac:dyDescent="0.3">
      <c r="A17" s="65" t="s">
        <v>286</v>
      </c>
      <c r="B17" s="56" t="s">
        <v>96</v>
      </c>
      <c r="C17" s="56">
        <v>5515</v>
      </c>
      <c r="D17" s="56" t="s">
        <v>223</v>
      </c>
      <c r="E17" s="56" t="s">
        <v>373</v>
      </c>
      <c r="F17" s="56" t="s">
        <v>12</v>
      </c>
      <c r="G17" s="56">
        <v>1</v>
      </c>
      <c r="H17" s="56" t="s">
        <v>374</v>
      </c>
      <c r="I17" s="56" t="s">
        <v>4</v>
      </c>
      <c r="J17" s="64" t="s">
        <v>105</v>
      </c>
      <c r="K17" s="56">
        <v>480</v>
      </c>
      <c r="L17" s="56">
        <v>1</v>
      </c>
      <c r="M17" s="60">
        <v>20</v>
      </c>
      <c r="N17" s="56">
        <v>9.6</v>
      </c>
      <c r="O17" s="95">
        <v>1</v>
      </c>
    </row>
    <row r="18" spans="1:15" s="75" customFormat="1" ht="14.4" customHeight="1" x14ac:dyDescent="0.3">
      <c r="A18" s="65" t="s">
        <v>280</v>
      </c>
      <c r="B18" s="56" t="s">
        <v>76</v>
      </c>
      <c r="C18" s="56">
        <v>1351</v>
      </c>
      <c r="D18" s="56" t="s">
        <v>200</v>
      </c>
      <c r="E18" s="56" t="s">
        <v>375</v>
      </c>
      <c r="F18" s="56" t="s">
        <v>387</v>
      </c>
      <c r="G18" s="56">
        <v>0.5</v>
      </c>
      <c r="H18" s="56" t="s">
        <v>376</v>
      </c>
      <c r="I18" s="56" t="s">
        <v>70</v>
      </c>
      <c r="J18" s="64" t="s">
        <v>105</v>
      </c>
      <c r="K18" s="56">
        <v>480</v>
      </c>
      <c r="L18" s="56">
        <v>0.5</v>
      </c>
      <c r="M18" s="60">
        <v>70</v>
      </c>
      <c r="N18" s="56">
        <v>16.8</v>
      </c>
      <c r="O18" s="95">
        <v>10</v>
      </c>
    </row>
    <row r="19" spans="1:15" s="75" customFormat="1" ht="14.4" customHeight="1" x14ac:dyDescent="0.3">
      <c r="A19" s="65" t="s">
        <v>280</v>
      </c>
      <c r="B19" s="56" t="s">
        <v>76</v>
      </c>
      <c r="C19" s="56">
        <v>1351</v>
      </c>
      <c r="D19" s="56" t="s">
        <v>200</v>
      </c>
      <c r="E19" s="56" t="s">
        <v>375</v>
      </c>
      <c r="F19" s="56" t="s">
        <v>388</v>
      </c>
      <c r="G19" s="56">
        <v>0.2</v>
      </c>
      <c r="H19" s="56" t="s">
        <v>377</v>
      </c>
      <c r="I19" s="56" t="s">
        <v>70</v>
      </c>
      <c r="J19" s="64" t="s">
        <v>105</v>
      </c>
      <c r="K19" s="56">
        <v>480</v>
      </c>
      <c r="L19" s="56">
        <v>0.2</v>
      </c>
      <c r="M19" s="60">
        <v>70</v>
      </c>
      <c r="N19" s="56">
        <v>6.72</v>
      </c>
      <c r="O19" s="95">
        <v>5</v>
      </c>
    </row>
    <row r="20" spans="1:15" s="75" customFormat="1" ht="14.4" customHeight="1" x14ac:dyDescent="0.3">
      <c r="A20" s="65"/>
      <c r="B20" s="56"/>
      <c r="C20" s="56"/>
      <c r="D20" s="56"/>
      <c r="E20" s="56"/>
      <c r="F20" s="56"/>
      <c r="G20" s="56"/>
      <c r="H20" s="56"/>
      <c r="I20" s="56"/>
      <c r="J20" s="64"/>
      <c r="K20" s="56"/>
      <c r="L20" s="56"/>
      <c r="M20" s="60"/>
      <c r="N20" s="56"/>
      <c r="O20" s="92"/>
    </row>
    <row r="21" spans="1:15" s="75" customFormat="1" ht="14.4" customHeight="1" x14ac:dyDescent="0.3">
      <c r="A21" s="65"/>
      <c r="B21" s="56"/>
      <c r="C21" s="56"/>
      <c r="D21" s="56"/>
      <c r="E21" s="56"/>
      <c r="F21" s="56"/>
      <c r="G21" s="56"/>
      <c r="H21" s="56"/>
      <c r="I21" s="56"/>
      <c r="J21" s="64"/>
      <c r="K21" s="56"/>
      <c r="L21" s="56"/>
      <c r="M21" s="60"/>
      <c r="N21" s="56"/>
      <c r="O21" s="92"/>
    </row>
    <row r="22" spans="1:15" s="75" customFormat="1" ht="14.4" customHeight="1" x14ac:dyDescent="0.3">
      <c r="A22" s="65"/>
      <c r="B22" s="56"/>
      <c r="C22" s="56"/>
      <c r="D22" s="56"/>
      <c r="E22" s="56"/>
      <c r="F22" s="56"/>
      <c r="G22" s="56"/>
      <c r="H22" s="56"/>
      <c r="I22" s="56"/>
      <c r="J22" s="64"/>
      <c r="K22" s="56"/>
      <c r="L22" s="56"/>
      <c r="M22" s="60"/>
      <c r="N22" s="56"/>
      <c r="O22" s="92"/>
    </row>
    <row r="23" spans="1:15" s="75" customFormat="1" ht="14.4" customHeight="1" x14ac:dyDescent="0.3">
      <c r="A23" s="65"/>
      <c r="B23" s="56"/>
      <c r="C23" s="56"/>
      <c r="D23" s="56"/>
      <c r="E23" s="56"/>
      <c r="F23" s="56"/>
      <c r="G23" s="56"/>
      <c r="H23" s="56"/>
      <c r="I23" s="56"/>
      <c r="J23" s="64"/>
      <c r="K23" s="56"/>
      <c r="L23" s="56"/>
      <c r="M23" s="60"/>
      <c r="N23" s="56"/>
      <c r="O23" s="92"/>
    </row>
    <row r="24" spans="1:15" s="75" customFormat="1" ht="14.4" customHeight="1" x14ac:dyDescent="0.3">
      <c r="A24" s="65"/>
      <c r="B24" s="56"/>
      <c r="C24" s="56"/>
      <c r="D24" s="56"/>
      <c r="E24" s="56"/>
      <c r="F24" s="56"/>
      <c r="G24" s="56"/>
      <c r="H24" s="56"/>
      <c r="I24" s="56"/>
      <c r="J24" s="64"/>
      <c r="K24" s="56"/>
      <c r="L24" s="56"/>
      <c r="M24" s="60"/>
      <c r="N24" s="56"/>
      <c r="O24" s="92"/>
    </row>
    <row r="25" spans="1:15" s="75" customFormat="1" ht="14.4" customHeight="1" x14ac:dyDescent="0.3">
      <c r="A25" s="65"/>
      <c r="B25" s="56"/>
      <c r="C25" s="56"/>
      <c r="D25" s="56"/>
      <c r="E25" s="56"/>
      <c r="F25" s="56"/>
      <c r="G25" s="56"/>
      <c r="H25" s="56"/>
      <c r="I25" s="56"/>
      <c r="J25" s="64"/>
      <c r="K25" s="56"/>
      <c r="L25" s="56"/>
      <c r="M25" s="60"/>
      <c r="N25" s="56"/>
      <c r="O25" s="92"/>
    </row>
    <row r="26" spans="1:15" s="75" customFormat="1" ht="14.4" customHeight="1" x14ac:dyDescent="0.3">
      <c r="A26" s="65"/>
      <c r="B26" s="56"/>
      <c r="C26" s="56"/>
      <c r="D26" s="56"/>
      <c r="E26" s="56"/>
      <c r="F26" s="56"/>
      <c r="G26" s="56"/>
      <c r="H26" s="56"/>
      <c r="I26" s="56"/>
      <c r="J26" s="64"/>
      <c r="K26" s="56"/>
      <c r="L26" s="56"/>
      <c r="M26" s="60"/>
      <c r="N26" s="56"/>
      <c r="O26" s="92"/>
    </row>
    <row r="27" spans="1:15" s="75" customFormat="1" ht="14.4" customHeight="1" x14ac:dyDescent="0.3">
      <c r="A27" s="65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60"/>
      <c r="N27" s="56"/>
      <c r="O27" s="92"/>
    </row>
    <row r="28" spans="1:15" s="75" customFormat="1" ht="14.4" customHeight="1" x14ac:dyDescent="0.3">
      <c r="A28" s="65"/>
      <c r="B28" s="56"/>
      <c r="C28" s="56"/>
      <c r="D28" s="56"/>
      <c r="E28" s="56"/>
      <c r="F28" s="56"/>
      <c r="G28" s="56"/>
      <c r="H28" s="56"/>
      <c r="I28" s="56" t="s">
        <v>408</v>
      </c>
      <c r="J28" s="64"/>
      <c r="K28" s="56"/>
      <c r="L28" s="56"/>
      <c r="M28" s="60"/>
      <c r="N28" s="56"/>
      <c r="O28" s="92"/>
    </row>
    <row r="29" spans="1:15" s="75" customFormat="1" ht="14.4" customHeight="1" x14ac:dyDescent="0.3">
      <c r="A29" s="65"/>
      <c r="B29" s="56"/>
      <c r="C29" s="56"/>
      <c r="D29" s="56"/>
      <c r="E29" s="56"/>
      <c r="F29" s="56"/>
      <c r="G29" s="56"/>
      <c r="H29" s="56"/>
      <c r="I29" s="56"/>
      <c r="J29" s="64"/>
      <c r="K29" s="56"/>
      <c r="L29" s="56"/>
      <c r="M29" s="60"/>
      <c r="N29" s="56"/>
      <c r="O29" s="92"/>
    </row>
    <row r="30" spans="1:15" s="75" customFormat="1" ht="14.4" customHeight="1" x14ac:dyDescent="0.3">
      <c r="A30" s="65"/>
      <c r="B30" s="56"/>
      <c r="C30" s="56"/>
      <c r="D30" s="56"/>
      <c r="E30" s="56"/>
      <c r="F30" s="56"/>
      <c r="G30" s="56"/>
      <c r="H30" s="56"/>
      <c r="I30" s="56"/>
      <c r="J30" s="64"/>
      <c r="K30" s="56"/>
      <c r="L30" s="56"/>
      <c r="M30" s="60"/>
      <c r="N30" s="56"/>
      <c r="O30" s="92"/>
    </row>
    <row r="31" spans="1:15" s="75" customFormat="1" ht="14.4" customHeight="1" x14ac:dyDescent="0.3">
      <c r="A31" s="65"/>
      <c r="B31" s="56"/>
      <c r="C31" s="56"/>
      <c r="D31" s="56"/>
      <c r="E31" s="56"/>
      <c r="F31" s="56"/>
      <c r="G31" s="56"/>
      <c r="H31" s="56"/>
      <c r="I31" s="56"/>
      <c r="J31" s="64"/>
      <c r="K31" s="56"/>
      <c r="L31" s="56"/>
      <c r="M31" s="60"/>
      <c r="N31" s="56"/>
      <c r="O31" s="92"/>
    </row>
    <row r="32" spans="1:15" s="75" customFormat="1" ht="14.4" customHeight="1" x14ac:dyDescent="0.3">
      <c r="A32" s="65"/>
      <c r="B32" s="56"/>
      <c r="C32" s="56"/>
      <c r="D32" s="56"/>
      <c r="E32" s="56"/>
      <c r="F32" s="56"/>
      <c r="G32" s="56"/>
      <c r="H32" s="56"/>
      <c r="I32" s="56"/>
      <c r="J32" s="64"/>
      <c r="K32" s="56"/>
      <c r="L32" s="56"/>
      <c r="M32" s="60"/>
      <c r="N32" s="56"/>
      <c r="O32" s="92"/>
    </row>
    <row r="33" spans="1:15" s="75" customFormat="1" ht="14.4" customHeight="1" x14ac:dyDescent="0.3">
      <c r="A33" s="65"/>
      <c r="B33" s="56"/>
      <c r="C33" s="56"/>
      <c r="D33" s="56"/>
      <c r="E33" s="56"/>
      <c r="F33" s="56"/>
      <c r="G33" s="56"/>
      <c r="H33" s="56"/>
      <c r="I33" s="56"/>
      <c r="J33" s="64"/>
      <c r="K33" s="56"/>
      <c r="L33" s="56"/>
      <c r="M33" s="60"/>
      <c r="N33" s="56"/>
      <c r="O33" s="92"/>
    </row>
    <row r="34" spans="1:15" s="75" customFormat="1" ht="14.4" customHeight="1" x14ac:dyDescent="0.3">
      <c r="A34" s="65"/>
      <c r="B34" s="56"/>
      <c r="C34" s="56"/>
      <c r="D34" s="56"/>
      <c r="E34" s="56"/>
      <c r="F34" s="56"/>
      <c r="G34" s="56"/>
      <c r="H34" s="56"/>
      <c r="I34" s="56"/>
      <c r="J34" s="64"/>
      <c r="K34" s="56"/>
      <c r="L34" s="56"/>
      <c r="M34" s="60"/>
      <c r="N34" s="56"/>
      <c r="O34" s="92"/>
    </row>
    <row r="35" spans="1:15" s="75" customFormat="1" ht="14.4" customHeight="1" x14ac:dyDescent="0.3">
      <c r="A35" s="65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60"/>
      <c r="N35" s="56"/>
      <c r="O35" s="92"/>
    </row>
    <row r="36" spans="1:15" s="75" customFormat="1" ht="14.4" customHeight="1" x14ac:dyDescent="0.3">
      <c r="A36" s="65"/>
      <c r="B36" s="56"/>
      <c r="C36" s="56"/>
      <c r="D36" s="56"/>
      <c r="E36" s="56"/>
      <c r="F36" s="56"/>
      <c r="G36" s="56"/>
      <c r="H36" s="56"/>
      <c r="I36" s="56"/>
      <c r="J36" s="64"/>
      <c r="K36" s="56"/>
      <c r="L36" s="56"/>
      <c r="M36" s="60"/>
      <c r="N36" s="56"/>
      <c r="O36" s="92"/>
    </row>
    <row r="37" spans="1:15" s="75" customFormat="1" ht="14.4" customHeight="1" x14ac:dyDescent="0.3">
      <c r="A37" s="65"/>
      <c r="B37" s="56"/>
      <c r="C37" s="56"/>
      <c r="D37" s="56"/>
      <c r="E37" s="56"/>
      <c r="F37" s="56"/>
      <c r="G37" s="56"/>
      <c r="H37" s="56"/>
      <c r="I37" s="56"/>
      <c r="J37" s="64"/>
      <c r="K37" s="56"/>
      <c r="L37" s="56"/>
      <c r="M37" s="60"/>
      <c r="N37" s="56"/>
      <c r="O37" s="92"/>
    </row>
    <row r="38" spans="1:15" s="75" customFormat="1" ht="14.4" customHeight="1" x14ac:dyDescent="0.3">
      <c r="A38" s="65"/>
      <c r="B38" s="56"/>
      <c r="C38" s="56"/>
      <c r="D38" s="56"/>
      <c r="E38" s="56"/>
      <c r="F38" s="56"/>
      <c r="G38" s="56"/>
      <c r="H38" s="56"/>
      <c r="I38" s="56"/>
      <c r="J38" s="64"/>
      <c r="K38" s="56"/>
      <c r="L38" s="56"/>
      <c r="M38" s="60"/>
      <c r="N38" s="56"/>
      <c r="O38" s="92"/>
    </row>
    <row r="39" spans="1:15" s="75" customFormat="1" ht="14.4" customHeight="1" x14ac:dyDescent="0.3">
      <c r="A39" s="65"/>
      <c r="B39" s="56"/>
      <c r="C39" s="56"/>
      <c r="D39" s="56"/>
      <c r="E39" s="56"/>
      <c r="F39" s="56"/>
      <c r="G39" s="56"/>
      <c r="H39" s="56"/>
      <c r="I39" s="56"/>
      <c r="J39" s="64"/>
      <c r="K39" s="56"/>
      <c r="L39" s="56"/>
      <c r="M39" s="60"/>
      <c r="N39" s="56"/>
      <c r="O39" s="92"/>
    </row>
    <row r="40" spans="1:15" s="75" customFormat="1" ht="14.4" customHeight="1" x14ac:dyDescent="0.3">
      <c r="A40" s="65"/>
      <c r="B40" s="56"/>
      <c r="C40" s="56"/>
      <c r="D40" s="56"/>
      <c r="E40" s="56"/>
      <c r="F40" s="56"/>
      <c r="G40" s="56"/>
      <c r="H40" s="56"/>
      <c r="I40" s="56"/>
      <c r="J40" s="64"/>
      <c r="K40" s="56"/>
      <c r="L40" s="56"/>
      <c r="M40" s="60"/>
      <c r="N40" s="56"/>
      <c r="O40" s="92"/>
    </row>
    <row r="41" spans="1:15" s="75" customFormat="1" ht="14.4" customHeight="1" x14ac:dyDescent="0.3">
      <c r="A41" s="65"/>
      <c r="B41" s="56"/>
      <c r="C41" s="56"/>
      <c r="D41" s="56"/>
      <c r="E41" s="56"/>
      <c r="F41" s="56"/>
      <c r="G41" s="56"/>
      <c r="H41" s="56"/>
      <c r="I41" s="56"/>
      <c r="J41" s="64"/>
      <c r="K41" s="56"/>
      <c r="L41" s="56"/>
      <c r="M41" s="60"/>
      <c r="N41" s="56"/>
      <c r="O41" s="92"/>
    </row>
    <row r="42" spans="1:15" s="75" customFormat="1" ht="14.4" customHeight="1" x14ac:dyDescent="0.3">
      <c r="A42" s="65"/>
      <c r="B42" s="56"/>
      <c r="C42" s="56"/>
      <c r="D42" s="56"/>
      <c r="E42" s="56"/>
      <c r="F42" s="56"/>
      <c r="G42" s="56"/>
      <c r="H42" s="56"/>
      <c r="I42" s="56"/>
      <c r="J42" s="64"/>
      <c r="K42" s="56"/>
      <c r="L42" s="56"/>
      <c r="M42" s="60"/>
      <c r="N42" s="56"/>
      <c r="O42" s="92"/>
    </row>
    <row r="43" spans="1:15" s="75" customFormat="1" ht="14.4" customHeight="1" x14ac:dyDescent="0.3">
      <c r="A43" s="65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60"/>
      <c r="N43" s="56"/>
      <c r="O43" s="92"/>
    </row>
    <row r="44" spans="1:15" s="75" customFormat="1" ht="14.4" customHeight="1" x14ac:dyDescent="0.3">
      <c r="A44" s="65"/>
      <c r="B44" s="56"/>
      <c r="C44" s="56"/>
      <c r="D44" s="56"/>
      <c r="E44" s="56"/>
      <c r="F44" s="56"/>
      <c r="G44" s="56"/>
      <c r="H44" s="56"/>
      <c r="I44" s="56"/>
      <c r="J44" s="64"/>
      <c r="K44" s="56"/>
      <c r="L44" s="56"/>
      <c r="M44" s="60"/>
      <c r="N44" s="56"/>
      <c r="O44" s="92"/>
    </row>
    <row r="45" spans="1:15" s="75" customFormat="1" ht="14.4" customHeight="1" x14ac:dyDescent="0.3">
      <c r="A45" s="65"/>
      <c r="B45" s="56"/>
      <c r="C45" s="56"/>
      <c r="D45" s="56"/>
      <c r="E45" s="56"/>
      <c r="F45" s="56"/>
      <c r="G45" s="56"/>
      <c r="H45" s="56"/>
      <c r="I45" s="56"/>
      <c r="J45" s="64"/>
      <c r="K45" s="56"/>
      <c r="L45" s="56"/>
      <c r="M45" s="60"/>
      <c r="N45" s="56"/>
      <c r="O45" s="92"/>
    </row>
    <row r="46" spans="1:15" s="75" customFormat="1" ht="14.4" customHeight="1" x14ac:dyDescent="0.3">
      <c r="A46" s="65"/>
      <c r="B46" s="56"/>
      <c r="C46" s="56"/>
      <c r="D46" s="56"/>
      <c r="E46" s="56"/>
      <c r="F46" s="56"/>
      <c r="G46" s="56"/>
      <c r="H46" s="56"/>
      <c r="I46" s="56"/>
      <c r="J46" s="64"/>
      <c r="K46" s="56"/>
      <c r="L46" s="56"/>
      <c r="M46" s="60"/>
      <c r="N46" s="56"/>
      <c r="O46" s="92"/>
    </row>
    <row r="47" spans="1:15" s="75" customFormat="1" ht="14.4" customHeight="1" x14ac:dyDescent="0.3">
      <c r="A47" s="65"/>
      <c r="B47" s="76"/>
      <c r="C47" s="56"/>
      <c r="D47" s="56"/>
      <c r="E47" s="56"/>
      <c r="F47" s="56"/>
      <c r="G47" s="56"/>
      <c r="H47" s="56"/>
      <c r="I47" s="56"/>
      <c r="J47" s="64"/>
      <c r="K47" s="56"/>
      <c r="L47" s="56"/>
      <c r="M47" s="60"/>
      <c r="N47" s="56"/>
      <c r="O47" s="92"/>
    </row>
    <row r="48" spans="1:15" s="75" customFormat="1" ht="14.4" customHeight="1" x14ac:dyDescent="0.3">
      <c r="A48" s="65"/>
      <c r="B48" s="76"/>
      <c r="C48" s="56"/>
      <c r="D48" s="56"/>
      <c r="E48" s="56"/>
      <c r="F48" s="56"/>
      <c r="G48" s="56"/>
      <c r="H48" s="56"/>
      <c r="I48" s="56"/>
      <c r="J48" s="64"/>
      <c r="K48" s="56"/>
      <c r="L48" s="56"/>
      <c r="M48" s="60"/>
      <c r="N48" s="56"/>
      <c r="O48" s="92"/>
    </row>
    <row r="49" spans="1:15" s="75" customFormat="1" ht="14.4" customHeight="1" x14ac:dyDescent="0.3">
      <c r="A49" s="65"/>
      <c r="B49" s="76"/>
      <c r="C49" s="56"/>
      <c r="D49" s="56"/>
      <c r="E49" s="56"/>
      <c r="F49" s="56"/>
      <c r="G49" s="56"/>
      <c r="H49" s="56"/>
      <c r="I49" s="56"/>
      <c r="J49" s="64"/>
      <c r="K49" s="56"/>
      <c r="L49" s="56"/>
      <c r="M49" s="60"/>
      <c r="N49" s="56"/>
      <c r="O49" s="92"/>
    </row>
    <row r="50" spans="1:15" s="75" customFormat="1" ht="14.4" customHeight="1" x14ac:dyDescent="0.3">
      <c r="A50" s="65"/>
      <c r="B50" s="76"/>
      <c r="C50" s="56"/>
      <c r="D50" s="56"/>
      <c r="E50" s="56"/>
      <c r="F50" s="56"/>
      <c r="G50" s="56"/>
      <c r="H50" s="56"/>
      <c r="I50" s="56"/>
      <c r="J50" s="64"/>
      <c r="K50" s="56"/>
      <c r="L50" s="56"/>
      <c r="M50" s="60"/>
      <c r="N50" s="56"/>
      <c r="O50" s="92"/>
    </row>
    <row r="51" spans="1:15" s="75" customFormat="1" ht="14.4" customHeight="1" x14ac:dyDescent="0.3">
      <c r="A51" s="65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60"/>
      <c r="N51" s="56"/>
      <c r="O51" s="92"/>
    </row>
    <row r="52" spans="1:15" s="75" customFormat="1" ht="14.4" customHeight="1" x14ac:dyDescent="0.3">
      <c r="A52" s="65"/>
      <c r="B52" s="56"/>
      <c r="C52" s="56"/>
      <c r="D52" s="56"/>
      <c r="E52" s="56"/>
      <c r="F52" s="56"/>
      <c r="G52" s="56"/>
      <c r="H52" s="56"/>
      <c r="I52" s="56"/>
      <c r="J52" s="64"/>
      <c r="K52" s="56"/>
      <c r="L52" s="56"/>
      <c r="M52" s="60"/>
      <c r="N52" s="56"/>
      <c r="O52" s="92"/>
    </row>
    <row r="53" spans="1:15" s="75" customFormat="1" ht="14.4" customHeight="1" x14ac:dyDescent="0.3">
      <c r="A53" s="65"/>
      <c r="B53" s="76"/>
      <c r="C53" s="56"/>
      <c r="D53" s="56"/>
      <c r="E53" s="56"/>
      <c r="F53" s="56"/>
      <c r="G53" s="56"/>
      <c r="H53" s="56"/>
      <c r="I53" s="56"/>
      <c r="J53" s="64"/>
      <c r="K53" s="56"/>
      <c r="L53" s="56"/>
      <c r="M53" s="60"/>
      <c r="N53" s="56"/>
      <c r="O53" s="92"/>
    </row>
    <row r="54" spans="1:15" s="75" customFormat="1" ht="14.4" customHeight="1" x14ac:dyDescent="0.3">
      <c r="A54" s="65"/>
      <c r="B54" s="56"/>
      <c r="C54" s="56"/>
      <c r="D54" s="56"/>
      <c r="E54" s="56"/>
      <c r="F54" s="56"/>
      <c r="G54" s="56"/>
      <c r="H54" s="56"/>
      <c r="I54" s="56"/>
      <c r="J54" s="64"/>
      <c r="K54" s="56"/>
      <c r="L54" s="56"/>
      <c r="M54" s="60"/>
      <c r="N54" s="56"/>
      <c r="O54" s="92"/>
    </row>
    <row r="55" spans="1:15" s="75" customFormat="1" ht="14.4" customHeight="1" x14ac:dyDescent="0.3">
      <c r="A55" s="65"/>
      <c r="B55" s="56"/>
      <c r="C55" s="56"/>
      <c r="D55" s="56"/>
      <c r="E55" s="56"/>
      <c r="F55" s="56"/>
      <c r="G55" s="56"/>
      <c r="H55" s="56"/>
      <c r="I55" s="56"/>
      <c r="J55" s="64"/>
      <c r="K55" s="56"/>
      <c r="L55" s="56"/>
      <c r="M55" s="60"/>
      <c r="N55" s="56"/>
      <c r="O55" s="92"/>
    </row>
    <row r="56" spans="1:15" s="75" customFormat="1" ht="14.4" customHeight="1" x14ac:dyDescent="0.3">
      <c r="A56" s="65"/>
      <c r="B56" s="56"/>
      <c r="C56" s="56"/>
      <c r="D56" s="56"/>
      <c r="E56" s="56"/>
      <c r="F56" s="56"/>
      <c r="G56" s="56"/>
      <c r="H56" s="56"/>
      <c r="I56" s="56"/>
      <c r="J56" s="64"/>
      <c r="K56" s="56"/>
      <c r="L56" s="56"/>
      <c r="M56" s="60"/>
      <c r="N56" s="56"/>
      <c r="O56" s="92"/>
    </row>
    <row r="57" spans="1:15" s="75" customFormat="1" ht="14.4" customHeight="1" x14ac:dyDescent="0.3">
      <c r="A57" s="65"/>
      <c r="B57" s="56"/>
      <c r="C57" s="56"/>
      <c r="D57" s="56"/>
      <c r="E57" s="56"/>
      <c r="F57" s="56"/>
      <c r="G57" s="56"/>
      <c r="H57" s="56"/>
      <c r="I57" s="56"/>
      <c r="J57" s="64"/>
      <c r="K57" s="56"/>
      <c r="L57" s="56"/>
      <c r="M57" s="60"/>
      <c r="N57" s="56"/>
      <c r="O57" s="92"/>
    </row>
    <row r="58" spans="1:15" s="75" customFormat="1" ht="14.4" customHeight="1" x14ac:dyDescent="0.3">
      <c r="A58" s="65"/>
      <c r="B58" s="56"/>
      <c r="C58" s="56"/>
      <c r="D58" s="56"/>
      <c r="E58" s="56"/>
      <c r="F58" s="56"/>
      <c r="G58" s="56"/>
      <c r="H58" s="56"/>
      <c r="I58" s="56"/>
      <c r="J58" s="64"/>
      <c r="K58" s="56"/>
      <c r="L58" s="56"/>
      <c r="M58" s="60"/>
      <c r="N58" s="56"/>
      <c r="O58" s="92"/>
    </row>
    <row r="59" spans="1:15" s="75" customFormat="1" ht="14.4" customHeight="1" x14ac:dyDescent="0.3">
      <c r="A59" s="65"/>
      <c r="B59" s="56"/>
      <c r="C59" s="56"/>
      <c r="D59" s="56"/>
      <c r="E59" s="56"/>
      <c r="F59" s="56"/>
      <c r="G59" s="56"/>
      <c r="H59" s="56"/>
      <c r="I59" s="56"/>
      <c r="J59" s="64"/>
      <c r="K59" s="56"/>
      <c r="L59" s="56"/>
      <c r="M59" s="60"/>
      <c r="N59" s="56"/>
      <c r="O59" s="92"/>
    </row>
    <row r="60" spans="1:15" s="75" customFormat="1" ht="14.4" customHeight="1" x14ac:dyDescent="0.3">
      <c r="A60" s="6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60"/>
      <c r="N60" s="56"/>
      <c r="O60" s="92"/>
    </row>
    <row r="61" spans="1:15" s="75" customFormat="1" ht="14.4" customHeight="1" x14ac:dyDescent="0.3">
      <c r="A61" s="65"/>
      <c r="B61" s="56"/>
      <c r="C61" s="56"/>
      <c r="D61" s="56"/>
      <c r="E61" s="56"/>
      <c r="F61" s="56"/>
      <c r="G61" s="56"/>
      <c r="H61" s="56"/>
      <c r="I61" s="56"/>
      <c r="J61" s="64"/>
      <c r="K61" s="56"/>
      <c r="L61" s="56"/>
      <c r="M61" s="60"/>
      <c r="N61" s="56"/>
      <c r="O61" s="92"/>
    </row>
    <row r="62" spans="1:15" s="75" customFormat="1" ht="14.4" customHeight="1" x14ac:dyDescent="0.3">
      <c r="A62" s="65"/>
      <c r="B62" s="56"/>
      <c r="C62" s="56"/>
      <c r="D62" s="56"/>
      <c r="E62" s="56"/>
      <c r="F62" s="56"/>
      <c r="G62" s="56"/>
      <c r="H62" s="56"/>
      <c r="I62" s="56"/>
      <c r="J62" s="64"/>
      <c r="K62" s="56"/>
      <c r="L62" s="56"/>
      <c r="M62" s="60"/>
      <c r="N62" s="56"/>
      <c r="O62" s="92"/>
    </row>
    <row r="63" spans="1:15" s="75" customFormat="1" ht="14.4" customHeight="1" x14ac:dyDescent="0.3">
      <c r="A63" s="65"/>
      <c r="B63" s="63"/>
      <c r="C63" s="56"/>
      <c r="D63" s="56"/>
      <c r="E63" s="56"/>
      <c r="F63" s="56"/>
      <c r="G63" s="56"/>
      <c r="H63" s="56"/>
      <c r="I63" s="58"/>
      <c r="J63" s="56"/>
      <c r="K63" s="56"/>
      <c r="L63" s="56"/>
      <c r="M63" s="60"/>
      <c r="N63" s="56"/>
      <c r="O63" s="92"/>
    </row>
    <row r="64" spans="1:15" s="75" customFormat="1" ht="14.4" customHeight="1" x14ac:dyDescent="0.3">
      <c r="A64" s="65"/>
      <c r="B64" s="63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60"/>
      <c r="N64" s="56"/>
      <c r="O64" s="92"/>
    </row>
    <row r="65" spans="1:15" s="75" customFormat="1" ht="14.4" customHeight="1" x14ac:dyDescent="0.3">
      <c r="A65" s="65"/>
      <c r="B65" s="63"/>
      <c r="C65" s="56"/>
      <c r="D65" s="56"/>
      <c r="E65" s="56"/>
      <c r="F65" s="56"/>
      <c r="G65" s="59"/>
      <c r="H65" s="56"/>
      <c r="I65" s="58"/>
      <c r="J65" s="56"/>
      <c r="K65" s="56"/>
      <c r="L65" s="56"/>
      <c r="M65" s="60"/>
      <c r="N65" s="56"/>
      <c r="O65" s="92"/>
    </row>
    <row r="66" spans="1:15" s="75" customFormat="1" ht="14.4" customHeight="1" x14ac:dyDescent="0.3">
      <c r="A66" s="65"/>
      <c r="B66" s="63"/>
      <c r="C66" s="56"/>
      <c r="D66" s="56"/>
      <c r="E66" s="56"/>
      <c r="F66" s="56"/>
      <c r="G66" s="59"/>
      <c r="H66" s="56"/>
      <c r="I66" s="58"/>
      <c r="J66" s="56"/>
      <c r="K66" s="56"/>
      <c r="L66" s="56"/>
      <c r="M66" s="60"/>
      <c r="N66" s="56"/>
      <c r="O66" s="92"/>
    </row>
    <row r="67" spans="1:15" s="75" customFormat="1" ht="14.4" customHeight="1" x14ac:dyDescent="0.3">
      <c r="A67" s="65"/>
      <c r="B67" s="63"/>
      <c r="C67" s="56"/>
      <c r="D67" s="56"/>
      <c r="E67" s="56"/>
      <c r="F67" s="56"/>
      <c r="G67" s="59"/>
      <c r="H67" s="56"/>
      <c r="I67" s="56"/>
      <c r="J67" s="56"/>
      <c r="K67" s="56"/>
      <c r="L67" s="56"/>
      <c r="M67" s="60"/>
      <c r="N67" s="56"/>
      <c r="O67" s="92"/>
    </row>
    <row r="68" spans="1:15" s="75" customFormat="1" ht="14.4" customHeight="1" x14ac:dyDescent="0.3">
      <c r="A68" s="65"/>
      <c r="B68" s="63"/>
      <c r="C68" s="56"/>
      <c r="D68" s="56"/>
      <c r="E68" s="56"/>
      <c r="F68" s="56"/>
      <c r="G68" s="59"/>
      <c r="H68" s="56"/>
      <c r="I68" s="56"/>
      <c r="J68" s="56"/>
      <c r="K68" s="56"/>
      <c r="L68" s="56"/>
      <c r="M68" s="60"/>
      <c r="N68" s="56"/>
      <c r="O68" s="92"/>
    </row>
    <row r="69" spans="1:15" s="75" customFormat="1" ht="14.4" customHeight="1" x14ac:dyDescent="0.3">
      <c r="A69" s="65"/>
      <c r="B69" s="63"/>
      <c r="C69" s="56"/>
      <c r="D69" s="56"/>
      <c r="E69" s="56"/>
      <c r="F69" s="56"/>
      <c r="G69" s="59"/>
      <c r="H69" s="56"/>
      <c r="I69" s="56"/>
      <c r="J69" s="56"/>
      <c r="K69" s="56"/>
      <c r="L69" s="56"/>
      <c r="M69" s="60"/>
      <c r="N69" s="56"/>
      <c r="O69" s="92"/>
    </row>
    <row r="70" spans="1:15" s="75" customFormat="1" ht="14.4" customHeight="1" x14ac:dyDescent="0.3">
      <c r="A70" s="65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60"/>
      <c r="N70" s="56"/>
      <c r="O70" s="92"/>
    </row>
    <row r="71" spans="1:15" s="75" customFormat="1" ht="14.4" customHeight="1" x14ac:dyDescent="0.3">
      <c r="A71" s="65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60"/>
      <c r="N71" s="56"/>
      <c r="O71" s="92"/>
    </row>
    <row r="72" spans="1:15" s="75" customFormat="1" ht="14.4" customHeight="1" x14ac:dyDescent="0.3">
      <c r="A72" s="65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60"/>
      <c r="N72" s="56"/>
      <c r="O72" s="92"/>
    </row>
    <row r="73" spans="1:15" s="75" customFormat="1" ht="14.4" customHeight="1" x14ac:dyDescent="0.3">
      <c r="A73" s="65"/>
      <c r="B73" s="56"/>
      <c r="C73" s="56"/>
      <c r="D73" s="56"/>
      <c r="E73" s="56"/>
      <c r="F73" s="56"/>
      <c r="G73" s="56"/>
      <c r="H73" s="56"/>
      <c r="I73" s="56"/>
      <c r="J73" s="64"/>
      <c r="K73" s="56"/>
      <c r="L73" s="56"/>
      <c r="M73" s="60"/>
      <c r="N73" s="56"/>
      <c r="O73" s="92"/>
    </row>
    <row r="74" spans="1:15" s="75" customFormat="1" ht="14.4" customHeight="1" x14ac:dyDescent="0.3">
      <c r="A74" s="65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60"/>
      <c r="N74" s="56"/>
      <c r="O74" s="92"/>
    </row>
    <row r="75" spans="1:15" s="75" customFormat="1" ht="14.4" customHeight="1" x14ac:dyDescent="0.3">
      <c r="A75" s="65"/>
      <c r="B75" s="56"/>
      <c r="C75" s="56"/>
      <c r="D75" s="56"/>
      <c r="E75" s="56"/>
      <c r="F75" s="56"/>
      <c r="G75" s="56"/>
      <c r="H75" s="56"/>
      <c r="I75" s="56"/>
      <c r="J75" s="64"/>
      <c r="K75" s="56"/>
      <c r="L75" s="56"/>
      <c r="M75" s="60"/>
      <c r="N75" s="56"/>
      <c r="O75" s="92"/>
    </row>
    <row r="76" spans="1:15" s="75" customFormat="1" ht="14.4" customHeight="1" x14ac:dyDescent="0.3">
      <c r="A76" s="65"/>
      <c r="B76" s="56"/>
      <c r="C76" s="56"/>
      <c r="D76" s="56"/>
      <c r="E76" s="56"/>
      <c r="F76" s="56"/>
      <c r="G76" s="56"/>
      <c r="H76" s="56"/>
      <c r="I76" s="56"/>
      <c r="J76" s="64"/>
      <c r="K76" s="56"/>
      <c r="L76" s="56"/>
      <c r="M76" s="60"/>
      <c r="N76" s="56"/>
      <c r="O76" s="92"/>
    </row>
    <row r="77" spans="1:15" s="75" customFormat="1" ht="14.4" customHeight="1" x14ac:dyDescent="0.3">
      <c r="A77" s="65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60"/>
      <c r="N77" s="56"/>
      <c r="O77" s="92"/>
    </row>
    <row r="78" spans="1:15" s="75" customFormat="1" ht="14.4" customHeight="1" x14ac:dyDescent="0.3">
      <c r="A78" s="65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60"/>
      <c r="N78" s="56"/>
      <c r="O78" s="92"/>
    </row>
    <row r="79" spans="1:15" s="75" customFormat="1" ht="14.4" customHeight="1" x14ac:dyDescent="0.3">
      <c r="A79" s="65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60"/>
      <c r="N79" s="56"/>
      <c r="O79" s="92"/>
    </row>
    <row r="80" spans="1:15" s="75" customFormat="1" ht="14.4" customHeight="1" x14ac:dyDescent="0.3">
      <c r="A80" s="65"/>
      <c r="B80" s="56"/>
      <c r="C80" s="56"/>
      <c r="D80" s="56"/>
      <c r="E80" s="56"/>
      <c r="F80" s="56"/>
      <c r="G80" s="56"/>
      <c r="H80" s="56"/>
      <c r="I80" s="56"/>
      <c r="J80" s="64"/>
      <c r="K80" s="56"/>
      <c r="L80" s="56"/>
      <c r="M80" s="60"/>
      <c r="N80" s="56"/>
      <c r="O80" s="92"/>
    </row>
    <row r="81" spans="1:15" s="75" customFormat="1" ht="14.4" customHeight="1" x14ac:dyDescent="0.3">
      <c r="A81" s="65"/>
      <c r="B81" s="56"/>
      <c r="C81" s="56"/>
      <c r="D81" s="56"/>
      <c r="E81" s="56"/>
      <c r="F81" s="56"/>
      <c r="G81" s="56"/>
      <c r="H81" s="56"/>
      <c r="I81" s="56"/>
      <c r="J81" s="64"/>
      <c r="K81" s="56"/>
      <c r="L81" s="56"/>
      <c r="M81" s="60"/>
      <c r="N81" s="56"/>
      <c r="O81" s="92"/>
    </row>
    <row r="82" spans="1:15" s="75" customFormat="1" ht="14.4" customHeight="1" x14ac:dyDescent="0.3">
      <c r="A82" s="65"/>
      <c r="B82" s="56"/>
      <c r="C82" s="56"/>
      <c r="D82" s="56"/>
      <c r="E82" s="56"/>
      <c r="F82" s="56"/>
      <c r="G82" s="56"/>
      <c r="H82" s="56"/>
      <c r="I82" s="56"/>
      <c r="J82" s="64"/>
      <c r="K82" s="56"/>
      <c r="L82" s="56"/>
      <c r="M82" s="60"/>
      <c r="N82" s="56"/>
      <c r="O82" s="92"/>
    </row>
    <row r="83" spans="1:15" s="75" customFormat="1" ht="14.4" customHeight="1" x14ac:dyDescent="0.3">
      <c r="A83" s="65"/>
      <c r="B83" s="56"/>
      <c r="C83" s="56"/>
      <c r="D83" s="56"/>
      <c r="E83" s="56"/>
      <c r="F83" s="56"/>
      <c r="G83" s="56"/>
      <c r="H83" s="56"/>
      <c r="I83" s="56"/>
      <c r="J83" s="64"/>
      <c r="K83" s="56"/>
      <c r="L83" s="56"/>
      <c r="M83" s="60"/>
      <c r="N83" s="56"/>
      <c r="O83" s="92"/>
    </row>
    <row r="84" spans="1:15" s="75" customFormat="1" ht="14.4" customHeight="1" x14ac:dyDescent="0.3">
      <c r="A84" s="65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60"/>
      <c r="N84" s="56"/>
      <c r="O84" s="92"/>
    </row>
    <row r="85" spans="1:15" s="75" customFormat="1" ht="14.4" customHeight="1" x14ac:dyDescent="0.3">
      <c r="A85" s="65"/>
      <c r="B85" s="56"/>
      <c r="C85" s="56"/>
      <c r="D85" s="56"/>
      <c r="E85" s="56"/>
      <c r="F85" s="56"/>
      <c r="G85" s="56"/>
      <c r="H85" s="56"/>
      <c r="I85" s="56"/>
      <c r="J85" s="64"/>
      <c r="K85" s="56"/>
      <c r="L85" s="56"/>
      <c r="M85" s="60"/>
      <c r="N85" s="56"/>
      <c r="O85" s="92"/>
    </row>
    <row r="86" spans="1:15" s="75" customFormat="1" ht="14.4" customHeight="1" x14ac:dyDescent="0.3">
      <c r="A86" s="65"/>
      <c r="B86" s="56"/>
      <c r="C86" s="56"/>
      <c r="D86" s="56"/>
      <c r="E86" s="56"/>
      <c r="F86" s="56"/>
      <c r="G86" s="56"/>
      <c r="H86" s="56"/>
      <c r="I86" s="56"/>
      <c r="J86" s="64"/>
      <c r="K86" s="56"/>
      <c r="L86" s="56"/>
      <c r="M86" s="60"/>
      <c r="N86" s="56"/>
      <c r="O86" s="92"/>
    </row>
    <row r="87" spans="1:15" s="75" customFormat="1" ht="14.4" customHeight="1" x14ac:dyDescent="0.3">
      <c r="A87" s="65"/>
      <c r="B87" s="56"/>
      <c r="C87" s="56"/>
      <c r="D87" s="56"/>
      <c r="E87" s="56"/>
      <c r="F87" s="56"/>
      <c r="G87" s="56"/>
      <c r="H87" s="56"/>
      <c r="I87" s="56"/>
      <c r="J87" s="64"/>
      <c r="K87" s="56"/>
      <c r="L87" s="56"/>
      <c r="M87" s="60"/>
      <c r="N87" s="56"/>
      <c r="O87" s="92"/>
    </row>
    <row r="88" spans="1:15" s="75" customFormat="1" ht="14.4" customHeight="1" x14ac:dyDescent="0.3">
      <c r="A88" s="65"/>
      <c r="B88" s="56"/>
      <c r="C88" s="56"/>
      <c r="D88" s="56"/>
      <c r="E88" s="56"/>
      <c r="F88" s="56"/>
      <c r="G88" s="56"/>
      <c r="H88" s="56"/>
      <c r="I88" s="56"/>
      <c r="J88" s="64"/>
      <c r="K88" s="56"/>
      <c r="L88" s="56"/>
      <c r="M88" s="60"/>
      <c r="N88" s="56"/>
      <c r="O88" s="92"/>
    </row>
    <row r="89" spans="1:15" s="75" customFormat="1" ht="14.4" customHeight="1" x14ac:dyDescent="0.3">
      <c r="A89" s="65"/>
      <c r="B89" s="56"/>
      <c r="C89" s="56"/>
      <c r="D89" s="56"/>
      <c r="E89" s="56"/>
      <c r="F89" s="56"/>
      <c r="G89" s="56"/>
      <c r="H89" s="56"/>
      <c r="I89" s="56"/>
      <c r="J89" s="64"/>
      <c r="K89" s="56"/>
      <c r="L89" s="56"/>
      <c r="M89" s="60"/>
      <c r="N89" s="56"/>
      <c r="O89" s="92"/>
    </row>
    <row r="90" spans="1:15" s="75" customFormat="1" ht="14.4" customHeight="1" x14ac:dyDescent="0.3">
      <c r="A90" s="65"/>
      <c r="B90" s="56"/>
      <c r="C90" s="56"/>
      <c r="D90" s="56"/>
      <c r="E90" s="56"/>
      <c r="F90" s="56"/>
      <c r="G90" s="56"/>
      <c r="H90" s="56"/>
      <c r="I90" s="56"/>
      <c r="J90" s="64"/>
      <c r="K90" s="56"/>
      <c r="L90" s="56"/>
      <c r="M90" s="60"/>
      <c r="N90" s="56"/>
      <c r="O90" s="92"/>
    </row>
    <row r="91" spans="1:15" s="75" customFormat="1" ht="14.4" customHeight="1" x14ac:dyDescent="0.3">
      <c r="A91" s="65"/>
      <c r="B91" s="56"/>
      <c r="C91" s="56"/>
      <c r="D91" s="56"/>
      <c r="E91" s="56"/>
      <c r="F91" s="56"/>
      <c r="G91" s="56"/>
      <c r="H91" s="56"/>
      <c r="I91" s="56"/>
      <c r="J91" s="64"/>
      <c r="K91" s="56"/>
      <c r="L91" s="56"/>
      <c r="M91" s="60"/>
      <c r="N91" s="56"/>
      <c r="O91" s="92"/>
    </row>
    <row r="92" spans="1:15" s="75" customFormat="1" ht="14.4" customHeight="1" x14ac:dyDescent="0.3">
      <c r="A92" s="65"/>
      <c r="B92" s="56"/>
      <c r="C92" s="56"/>
      <c r="D92" s="56"/>
      <c r="E92" s="56"/>
      <c r="F92" s="56"/>
      <c r="G92" s="56"/>
      <c r="H92" s="56"/>
      <c r="I92" s="56"/>
      <c r="J92" s="64"/>
      <c r="K92" s="56"/>
      <c r="L92" s="56"/>
      <c r="M92" s="60"/>
      <c r="N92" s="56"/>
      <c r="O92" s="92"/>
    </row>
    <row r="93" spans="1:15" s="75" customFormat="1" ht="14.4" customHeight="1" x14ac:dyDescent="0.3">
      <c r="A93" s="65"/>
      <c r="B93" s="56"/>
      <c r="C93" s="56"/>
      <c r="D93" s="56"/>
      <c r="E93" s="56"/>
      <c r="F93" s="56"/>
      <c r="G93" s="56"/>
      <c r="H93" s="56"/>
      <c r="I93" s="56"/>
      <c r="J93" s="64"/>
      <c r="K93" s="56"/>
      <c r="L93" s="56"/>
      <c r="M93" s="60"/>
      <c r="N93" s="56"/>
      <c r="O93" s="92"/>
    </row>
    <row r="94" spans="1:15" s="75" customFormat="1" ht="14.4" customHeight="1" x14ac:dyDescent="0.3">
      <c r="A94" s="65"/>
      <c r="B94" s="56"/>
      <c r="C94" s="56"/>
      <c r="D94" s="56"/>
      <c r="E94" s="56"/>
      <c r="F94" s="56"/>
      <c r="G94" s="56"/>
      <c r="H94" s="56"/>
      <c r="I94" s="56"/>
      <c r="J94" s="64"/>
      <c r="K94" s="56"/>
      <c r="L94" s="56"/>
      <c r="M94" s="60"/>
      <c r="N94" s="56"/>
      <c r="O94" s="92"/>
    </row>
    <row r="95" spans="1:15" s="75" customFormat="1" ht="14.4" customHeight="1" x14ac:dyDescent="0.3">
      <c r="A95" s="65"/>
      <c r="B95" s="56"/>
      <c r="C95" s="56"/>
      <c r="D95" s="56"/>
      <c r="E95" s="56"/>
      <c r="F95" s="56"/>
      <c r="G95" s="56"/>
      <c r="H95" s="56"/>
      <c r="I95" s="56"/>
      <c r="J95" s="64"/>
      <c r="K95" s="56"/>
      <c r="L95" s="56"/>
      <c r="M95" s="60"/>
      <c r="N95" s="56"/>
      <c r="O95" s="92"/>
    </row>
    <row r="96" spans="1:15" s="75" customFormat="1" ht="14.4" customHeight="1" x14ac:dyDescent="0.3">
      <c r="A96" s="65"/>
      <c r="B96" s="56"/>
      <c r="C96" s="56"/>
      <c r="D96" s="56"/>
      <c r="E96" s="56"/>
      <c r="F96" s="56"/>
      <c r="G96" s="56"/>
      <c r="H96" s="56"/>
      <c r="I96" s="56"/>
      <c r="J96" s="64"/>
      <c r="K96" s="56"/>
      <c r="L96" s="56"/>
      <c r="M96" s="60"/>
      <c r="N96" s="56"/>
      <c r="O96" s="92"/>
    </row>
    <row r="97" spans="1:15" s="75" customFormat="1" ht="14.4" customHeight="1" x14ac:dyDescent="0.3">
      <c r="A97" s="65"/>
      <c r="B97" s="56"/>
      <c r="C97" s="56"/>
      <c r="D97" s="56"/>
      <c r="E97" s="56"/>
      <c r="F97" s="56"/>
      <c r="G97" s="56"/>
      <c r="H97" s="56"/>
      <c r="I97" s="56"/>
      <c r="J97" s="64"/>
      <c r="K97" s="56"/>
      <c r="L97" s="56"/>
      <c r="M97" s="60"/>
      <c r="N97" s="56"/>
      <c r="O97" s="92"/>
    </row>
    <row r="98" spans="1:15" s="75" customFormat="1" ht="14.4" customHeight="1" x14ac:dyDescent="0.3">
      <c r="A98" s="65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60"/>
      <c r="N98" s="56"/>
      <c r="O98" s="92"/>
    </row>
    <row r="99" spans="1:15" s="75" customFormat="1" ht="14.4" customHeight="1" x14ac:dyDescent="0.3">
      <c r="A99" s="65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60"/>
      <c r="N99" s="56"/>
      <c r="O99" s="92"/>
    </row>
    <row r="100" spans="1:15" s="75" customFormat="1" ht="14.4" customHeight="1" x14ac:dyDescent="0.3">
      <c r="A100" s="60"/>
      <c r="B100" s="56"/>
      <c r="C100" s="56"/>
      <c r="D100" s="56"/>
      <c r="E100" s="58"/>
      <c r="F100" s="56"/>
      <c r="G100" s="56"/>
      <c r="H100" s="56"/>
      <c r="I100" s="58"/>
      <c r="J100" s="56"/>
      <c r="K100" s="56"/>
      <c r="L100" s="56"/>
      <c r="M100" s="60"/>
      <c r="N100" s="56"/>
      <c r="O100" s="92"/>
    </row>
    <row r="101" spans="1:15" s="75" customFormat="1" ht="14.4" customHeight="1" x14ac:dyDescent="0.3">
      <c r="A101" s="65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60"/>
      <c r="N101" s="56"/>
      <c r="O101" s="92"/>
    </row>
    <row r="102" spans="1:15" s="75" customFormat="1" ht="14.4" customHeight="1" x14ac:dyDescent="0.3">
      <c r="A102" s="65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60"/>
      <c r="N102" s="56"/>
      <c r="O102" s="92"/>
    </row>
    <row r="103" spans="1:15" s="75" customFormat="1" ht="14.4" customHeight="1" x14ac:dyDescent="0.3">
      <c r="A103" s="65"/>
      <c r="B103" s="56"/>
      <c r="C103" s="56"/>
      <c r="D103" s="56"/>
      <c r="E103" s="56"/>
      <c r="F103" s="56"/>
      <c r="G103" s="56"/>
      <c r="H103" s="56"/>
      <c r="I103" s="56"/>
      <c r="J103" s="64"/>
      <c r="K103" s="56"/>
      <c r="L103" s="56"/>
      <c r="M103" s="60"/>
      <c r="N103" s="56"/>
      <c r="O103" s="92"/>
    </row>
    <row r="104" spans="1:15" s="75" customFormat="1" ht="14.4" customHeight="1" x14ac:dyDescent="0.3">
      <c r="A104" s="65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60"/>
      <c r="N104" s="56"/>
      <c r="O104" s="92"/>
    </row>
    <row r="105" spans="1:15" s="75" customFormat="1" ht="14.4" customHeight="1" x14ac:dyDescent="0.3">
      <c r="A105" s="65"/>
      <c r="B105" s="56"/>
      <c r="C105" s="56"/>
      <c r="D105" s="56"/>
      <c r="E105" s="56"/>
      <c r="F105" s="56"/>
      <c r="G105" s="56"/>
      <c r="H105" s="56"/>
      <c r="I105" s="56"/>
      <c r="J105" s="64"/>
      <c r="K105" s="56"/>
      <c r="L105" s="56"/>
      <c r="M105" s="60"/>
      <c r="N105" s="56"/>
      <c r="O105" s="92"/>
    </row>
    <row r="106" spans="1:15" s="75" customFormat="1" ht="14.4" customHeight="1" x14ac:dyDescent="0.3">
      <c r="A106" s="65"/>
      <c r="B106" s="56"/>
      <c r="C106" s="56"/>
      <c r="D106" s="56"/>
      <c r="E106" s="56"/>
      <c r="F106" s="56"/>
      <c r="G106" s="56"/>
      <c r="H106" s="56"/>
      <c r="I106" s="56"/>
      <c r="J106" s="64"/>
      <c r="K106" s="56"/>
      <c r="L106" s="56"/>
      <c r="M106" s="60"/>
      <c r="N106" s="56"/>
      <c r="O106" s="92"/>
    </row>
    <row r="107" spans="1:15" s="75" customFormat="1" ht="14.4" customHeight="1" x14ac:dyDescent="0.3">
      <c r="A107" s="65"/>
      <c r="B107" s="56"/>
      <c r="C107" s="56"/>
      <c r="D107" s="56"/>
      <c r="E107" s="56"/>
      <c r="F107" s="56"/>
      <c r="G107" s="56"/>
      <c r="H107" s="56"/>
      <c r="I107" s="56"/>
      <c r="J107" s="64"/>
      <c r="K107" s="56"/>
      <c r="L107" s="56"/>
      <c r="M107" s="60"/>
      <c r="N107" s="56"/>
      <c r="O107" s="92"/>
    </row>
    <row r="108" spans="1:15" s="75" customFormat="1" ht="14.4" customHeight="1" x14ac:dyDescent="0.3">
      <c r="A108" s="60"/>
      <c r="B108" s="56"/>
      <c r="C108" s="56"/>
      <c r="D108" s="56"/>
      <c r="E108" s="58"/>
      <c r="F108" s="56"/>
      <c r="G108" s="59"/>
      <c r="H108" s="56"/>
      <c r="I108" s="58"/>
      <c r="J108" s="57"/>
      <c r="K108" s="56"/>
      <c r="L108" s="56"/>
      <c r="M108" s="60"/>
      <c r="N108" s="56"/>
      <c r="O108" s="92"/>
    </row>
    <row r="109" spans="1:15" s="75" customFormat="1" ht="14.4" customHeight="1" x14ac:dyDescent="0.3">
      <c r="A109" s="65"/>
      <c r="B109" s="56"/>
      <c r="C109" s="56"/>
      <c r="D109" s="56"/>
      <c r="E109" s="56"/>
      <c r="F109" s="56"/>
      <c r="G109" s="56"/>
      <c r="H109" s="56"/>
      <c r="I109" s="56"/>
      <c r="J109" s="64"/>
      <c r="K109" s="56"/>
      <c r="L109" s="56"/>
      <c r="M109" s="60"/>
      <c r="N109" s="56"/>
      <c r="O109" s="92"/>
    </row>
    <row r="110" spans="1:15" s="62" customFormat="1" ht="14.4" customHeight="1" x14ac:dyDescent="0.3">
      <c r="A110" s="65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60"/>
      <c r="N110" s="56"/>
      <c r="O110" s="92"/>
    </row>
    <row r="111" spans="1:15" s="75" customFormat="1" ht="14.4" customHeight="1" x14ac:dyDescent="0.3">
      <c r="A111" s="65"/>
      <c r="B111" s="56"/>
      <c r="C111" s="56"/>
      <c r="D111" s="56"/>
      <c r="E111" s="56"/>
      <c r="F111" s="56"/>
      <c r="G111" s="56"/>
      <c r="H111" s="56"/>
      <c r="I111" s="56"/>
      <c r="J111" s="64"/>
      <c r="K111" s="56"/>
      <c r="L111" s="56"/>
      <c r="M111" s="60"/>
      <c r="N111" s="56"/>
      <c r="O111" s="92"/>
    </row>
    <row r="112" spans="1:15" s="75" customFormat="1" ht="14.4" customHeight="1" x14ac:dyDescent="0.3">
      <c r="A112" s="65"/>
      <c r="B112" s="56"/>
      <c r="C112" s="56"/>
      <c r="D112" s="56"/>
      <c r="E112" s="56"/>
      <c r="F112" s="56"/>
      <c r="G112" s="56"/>
      <c r="H112" s="56"/>
      <c r="I112" s="56"/>
      <c r="J112" s="64"/>
      <c r="K112" s="56"/>
      <c r="L112" s="56"/>
      <c r="M112" s="60"/>
      <c r="N112" s="56"/>
      <c r="O112" s="92"/>
    </row>
    <row r="113" spans="1:15" s="75" customFormat="1" ht="14.4" customHeight="1" x14ac:dyDescent="0.3">
      <c r="A113" s="65"/>
      <c r="B113" s="56"/>
      <c r="C113" s="56"/>
      <c r="D113" s="56"/>
      <c r="E113" s="56"/>
      <c r="F113" s="56"/>
      <c r="G113" s="56"/>
      <c r="H113" s="56"/>
      <c r="I113" s="56"/>
      <c r="J113" s="64"/>
      <c r="K113" s="56"/>
      <c r="L113" s="56"/>
      <c r="M113" s="60"/>
      <c r="N113" s="56"/>
      <c r="O113" s="92"/>
    </row>
    <row r="114" spans="1:15" s="75" customFormat="1" ht="14.4" customHeight="1" x14ac:dyDescent="0.3">
      <c r="A114" s="65"/>
      <c r="B114" s="56"/>
      <c r="C114" s="56"/>
      <c r="D114" s="56"/>
      <c r="E114" s="56"/>
      <c r="F114" s="56"/>
      <c r="G114" s="56"/>
      <c r="H114" s="56"/>
      <c r="I114" s="56"/>
      <c r="J114" s="64"/>
      <c r="K114" s="56"/>
      <c r="L114" s="56"/>
      <c r="M114" s="60"/>
      <c r="N114" s="56"/>
      <c r="O114" s="92"/>
    </row>
    <row r="115" spans="1:15" s="75" customFormat="1" ht="14.4" customHeight="1" x14ac:dyDescent="0.3">
      <c r="A115" s="60"/>
      <c r="B115" s="56"/>
      <c r="C115" s="56"/>
      <c r="D115" s="56"/>
      <c r="E115" s="58"/>
      <c r="F115" s="56"/>
      <c r="G115" s="59"/>
      <c r="H115" s="56"/>
      <c r="I115" s="58"/>
      <c r="J115" s="57"/>
      <c r="K115" s="56"/>
      <c r="L115" s="56"/>
      <c r="M115" s="60"/>
      <c r="N115" s="56"/>
      <c r="O115" s="92"/>
    </row>
    <row r="116" spans="1:15" s="75" customFormat="1" ht="14.4" customHeight="1" x14ac:dyDescent="0.3">
      <c r="A116" s="65"/>
      <c r="B116" s="56"/>
      <c r="C116" s="56"/>
      <c r="D116" s="56"/>
      <c r="E116" s="56"/>
      <c r="F116" s="56"/>
      <c r="G116" s="56"/>
      <c r="H116" s="56"/>
      <c r="I116" s="56"/>
      <c r="J116" s="64"/>
      <c r="K116" s="56"/>
      <c r="L116" s="56"/>
      <c r="M116" s="60"/>
      <c r="N116" s="56"/>
      <c r="O116" s="92"/>
    </row>
    <row r="117" spans="1:15" s="75" customFormat="1" ht="14.4" customHeight="1" x14ac:dyDescent="0.3">
      <c r="A117" s="65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60"/>
      <c r="N117" s="56"/>
      <c r="O117" s="92"/>
    </row>
    <row r="118" spans="1:15" s="75" customFormat="1" ht="14.4" customHeight="1" x14ac:dyDescent="0.3">
      <c r="A118" s="65"/>
      <c r="B118" s="56"/>
      <c r="C118" s="56"/>
      <c r="D118" s="56"/>
      <c r="E118" s="56"/>
      <c r="F118" s="56"/>
      <c r="G118" s="56"/>
      <c r="H118" s="56"/>
      <c r="I118" s="56"/>
      <c r="J118" s="64"/>
      <c r="K118" s="56"/>
      <c r="L118" s="56"/>
      <c r="M118" s="60"/>
      <c r="N118" s="56"/>
      <c r="O118" s="92"/>
    </row>
    <row r="119" spans="1:15" s="75" customFormat="1" ht="14.4" customHeight="1" x14ac:dyDescent="0.3">
      <c r="A119" s="65"/>
      <c r="B119" s="56"/>
      <c r="C119" s="56"/>
      <c r="D119" s="56"/>
      <c r="E119" s="56"/>
      <c r="F119" s="56"/>
      <c r="G119" s="56"/>
      <c r="H119" s="56"/>
      <c r="I119" s="56"/>
      <c r="J119" s="64"/>
      <c r="K119" s="56"/>
      <c r="L119" s="56"/>
      <c r="M119" s="60"/>
      <c r="N119" s="56"/>
      <c r="O119" s="92"/>
    </row>
    <row r="120" spans="1:15" s="75" customFormat="1" ht="14.4" customHeight="1" x14ac:dyDescent="0.3">
      <c r="A120" s="65"/>
      <c r="B120" s="56"/>
      <c r="C120" s="56"/>
      <c r="D120" s="56"/>
      <c r="E120" s="56"/>
      <c r="F120" s="56"/>
      <c r="G120" s="56"/>
      <c r="H120" s="56"/>
      <c r="I120" s="56"/>
      <c r="J120" s="64"/>
      <c r="K120" s="56"/>
      <c r="L120" s="56"/>
      <c r="M120" s="60"/>
      <c r="N120" s="56"/>
      <c r="O120" s="92"/>
    </row>
    <row r="121" spans="1:15" s="75" customFormat="1" ht="14.4" customHeight="1" x14ac:dyDescent="0.3">
      <c r="A121" s="65"/>
      <c r="B121" s="56"/>
      <c r="C121" s="56"/>
      <c r="D121" s="56"/>
      <c r="E121" s="56"/>
      <c r="F121" s="56"/>
      <c r="G121" s="56"/>
      <c r="H121" s="56"/>
      <c r="I121" s="56"/>
      <c r="J121" s="64"/>
      <c r="K121" s="56"/>
      <c r="L121" s="56"/>
      <c r="M121" s="60"/>
      <c r="N121" s="56"/>
      <c r="O121" s="92"/>
    </row>
    <row r="122" spans="1:15" s="75" customFormat="1" ht="14.4" customHeight="1" x14ac:dyDescent="0.3">
      <c r="A122" s="60"/>
      <c r="B122" s="56"/>
      <c r="C122" s="56"/>
      <c r="D122" s="56"/>
      <c r="E122" s="58"/>
      <c r="F122" s="56"/>
      <c r="G122" s="59"/>
      <c r="H122" s="56"/>
      <c r="I122" s="58"/>
      <c r="J122" s="57"/>
      <c r="K122" s="56"/>
      <c r="L122" s="56"/>
      <c r="M122" s="60"/>
      <c r="N122" s="56"/>
      <c r="O122" s="92"/>
    </row>
    <row r="123" spans="1:15" s="75" customFormat="1" ht="14.4" customHeight="1" x14ac:dyDescent="0.3">
      <c r="A123" s="65"/>
      <c r="B123" s="56"/>
      <c r="C123" s="56"/>
      <c r="D123" s="56"/>
      <c r="E123" s="78"/>
      <c r="F123" s="56"/>
      <c r="G123" s="56"/>
      <c r="H123" s="56"/>
      <c r="I123" s="56"/>
      <c r="J123" s="64"/>
      <c r="K123" s="56"/>
      <c r="L123" s="56"/>
      <c r="M123" s="60"/>
      <c r="N123" s="56"/>
      <c r="O123" s="92"/>
    </row>
    <row r="124" spans="1:15" s="75" customFormat="1" ht="14.4" customHeight="1" x14ac:dyDescent="0.3">
      <c r="A124" s="65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60"/>
      <c r="N124" s="56"/>
      <c r="O124" s="92"/>
    </row>
    <row r="125" spans="1:15" s="75" customFormat="1" ht="14.4" customHeight="1" x14ac:dyDescent="0.3">
      <c r="A125" s="65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60"/>
      <c r="N125" s="56"/>
      <c r="O125" s="92"/>
    </row>
    <row r="126" spans="1:15" s="62" customFormat="1" ht="14.4" customHeight="1" x14ac:dyDescent="0.3">
      <c r="A126" s="65"/>
      <c r="B126" s="56"/>
      <c r="C126" s="56"/>
      <c r="D126" s="56"/>
      <c r="E126" s="56"/>
      <c r="F126" s="56"/>
      <c r="G126" s="56"/>
      <c r="H126" s="56"/>
      <c r="I126" s="56"/>
      <c r="J126" s="64"/>
      <c r="K126" s="56"/>
      <c r="L126" s="56"/>
      <c r="M126" s="60"/>
      <c r="N126" s="56"/>
      <c r="O126" s="92"/>
    </row>
    <row r="127" spans="1:15" s="75" customFormat="1" ht="14.4" customHeight="1" x14ac:dyDescent="0.3">
      <c r="A127" s="65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60"/>
      <c r="N127" s="56"/>
      <c r="O127" s="92"/>
    </row>
    <row r="128" spans="1:15" s="75" customFormat="1" ht="14.4" customHeight="1" x14ac:dyDescent="0.3">
      <c r="A128" s="65"/>
      <c r="B128" s="56"/>
      <c r="C128" s="56"/>
      <c r="D128" s="56"/>
      <c r="E128" s="78"/>
      <c r="F128" s="56"/>
      <c r="G128" s="56"/>
      <c r="H128" s="56"/>
      <c r="I128" s="56"/>
      <c r="J128" s="56"/>
      <c r="K128" s="56"/>
      <c r="L128" s="56"/>
      <c r="M128" s="60"/>
      <c r="N128" s="56"/>
      <c r="O128" s="92"/>
    </row>
    <row r="129" spans="1:15" s="75" customFormat="1" ht="14.4" customHeight="1" x14ac:dyDescent="0.3">
      <c r="A129" s="65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60"/>
      <c r="N129" s="56"/>
      <c r="O129" s="92"/>
    </row>
    <row r="130" spans="1:15" s="75" customFormat="1" ht="14.4" customHeight="1" x14ac:dyDescent="0.3">
      <c r="A130" s="65"/>
      <c r="B130" s="56"/>
      <c r="C130" s="56"/>
      <c r="D130" s="56"/>
      <c r="E130" s="58"/>
      <c r="F130" s="56"/>
      <c r="G130" s="59"/>
      <c r="H130" s="56"/>
      <c r="I130" s="58"/>
      <c r="J130" s="56"/>
      <c r="K130" s="56"/>
      <c r="L130" s="56"/>
      <c r="M130" s="60"/>
      <c r="N130" s="56"/>
      <c r="O130" s="92"/>
    </row>
    <row r="131" spans="1:15" s="75" customFormat="1" ht="14.4" customHeight="1" x14ac:dyDescent="0.3">
      <c r="A131" s="60"/>
      <c r="B131" s="56"/>
      <c r="C131" s="56"/>
      <c r="D131" s="56"/>
      <c r="E131" s="58"/>
      <c r="F131" s="56"/>
      <c r="G131" s="59"/>
      <c r="H131" s="56"/>
      <c r="I131" s="58"/>
      <c r="J131" s="57"/>
      <c r="K131" s="56"/>
      <c r="L131" s="56"/>
      <c r="M131" s="60"/>
      <c r="N131" s="56"/>
      <c r="O131" s="92"/>
    </row>
    <row r="132" spans="1:15" s="75" customFormat="1" ht="14.4" customHeight="1" x14ac:dyDescent="0.3">
      <c r="A132" s="65"/>
      <c r="B132" s="56"/>
      <c r="C132" s="56"/>
      <c r="D132" s="56"/>
      <c r="E132" s="56"/>
      <c r="F132" s="56"/>
      <c r="G132" s="56"/>
      <c r="H132" s="56"/>
      <c r="I132" s="56"/>
      <c r="J132" s="64"/>
      <c r="K132" s="56"/>
      <c r="L132" s="56"/>
      <c r="M132" s="60"/>
      <c r="N132" s="56"/>
      <c r="O132" s="92"/>
    </row>
    <row r="133" spans="1:15" s="75" customFormat="1" ht="14.4" customHeight="1" x14ac:dyDescent="0.3">
      <c r="A133" s="65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60"/>
      <c r="N133" s="56"/>
      <c r="O133" s="92"/>
    </row>
    <row r="134" spans="1:15" s="75" customFormat="1" ht="14.4" customHeight="1" x14ac:dyDescent="0.3">
      <c r="A134" s="65"/>
      <c r="B134" s="56"/>
      <c r="C134" s="56"/>
      <c r="D134" s="56"/>
      <c r="E134" s="56"/>
      <c r="F134" s="56"/>
      <c r="G134" s="56"/>
      <c r="H134" s="56"/>
      <c r="I134" s="56"/>
      <c r="J134" s="64"/>
      <c r="K134" s="56"/>
      <c r="L134" s="56"/>
      <c r="M134" s="60"/>
      <c r="N134" s="56"/>
      <c r="O134" s="92"/>
    </row>
    <row r="135" spans="1:15" s="75" customFormat="1" ht="14.4" customHeight="1" x14ac:dyDescent="0.3">
      <c r="A135" s="65"/>
      <c r="B135" s="56"/>
      <c r="C135" s="56"/>
      <c r="D135" s="56"/>
      <c r="E135" s="56"/>
      <c r="F135" s="56"/>
      <c r="G135" s="56"/>
      <c r="H135" s="56"/>
      <c r="I135" s="56"/>
      <c r="J135" s="64"/>
      <c r="K135" s="56"/>
      <c r="L135" s="56"/>
      <c r="M135" s="60"/>
      <c r="N135" s="56"/>
      <c r="O135" s="92"/>
    </row>
    <row r="136" spans="1:15" s="75" customFormat="1" ht="14.4" customHeight="1" x14ac:dyDescent="0.3">
      <c r="A136" s="65"/>
      <c r="B136" s="56"/>
      <c r="C136" s="56"/>
      <c r="D136" s="56"/>
      <c r="E136" s="56"/>
      <c r="F136" s="56"/>
      <c r="G136" s="56"/>
      <c r="H136" s="56"/>
      <c r="I136" s="56"/>
      <c r="J136" s="64"/>
      <c r="K136" s="56"/>
      <c r="L136" s="56"/>
      <c r="M136" s="60"/>
      <c r="N136" s="56"/>
      <c r="O136" s="92"/>
    </row>
    <row r="137" spans="1:15" s="75" customFormat="1" ht="14.4" customHeight="1" x14ac:dyDescent="0.3">
      <c r="A137" s="65"/>
      <c r="B137" s="56"/>
      <c r="C137" s="56"/>
      <c r="D137" s="56"/>
      <c r="E137" s="56"/>
      <c r="F137" s="56"/>
      <c r="G137" s="56"/>
      <c r="H137" s="56"/>
      <c r="I137" s="56"/>
      <c r="J137" s="64"/>
      <c r="K137" s="56"/>
      <c r="L137" s="56"/>
      <c r="M137" s="60"/>
      <c r="N137" s="56"/>
      <c r="O137" s="92"/>
    </row>
    <row r="138" spans="1:15" s="75" customFormat="1" ht="14.4" customHeight="1" x14ac:dyDescent="0.3">
      <c r="A138" s="60"/>
      <c r="B138" s="56"/>
      <c r="C138" s="56"/>
      <c r="D138" s="56"/>
      <c r="E138" s="58"/>
      <c r="F138" s="56"/>
      <c r="G138" s="59"/>
      <c r="H138" s="56"/>
      <c r="I138" s="58"/>
      <c r="J138" s="57"/>
      <c r="K138" s="56"/>
      <c r="L138" s="56"/>
      <c r="M138" s="60"/>
      <c r="N138" s="56"/>
      <c r="O138" s="92"/>
    </row>
    <row r="139" spans="1:15" s="75" customFormat="1" ht="14.4" customHeight="1" x14ac:dyDescent="0.3">
      <c r="A139" s="65"/>
      <c r="B139" s="56"/>
      <c r="C139" s="56"/>
      <c r="D139" s="56"/>
      <c r="E139" s="56"/>
      <c r="F139" s="56"/>
      <c r="G139" s="56"/>
      <c r="H139" s="56"/>
      <c r="I139" s="56"/>
      <c r="J139" s="64"/>
      <c r="K139" s="56"/>
      <c r="L139" s="56"/>
      <c r="M139" s="60"/>
      <c r="N139" s="56"/>
      <c r="O139" s="92"/>
    </row>
    <row r="140" spans="1:15" s="75" customFormat="1" ht="14.4" customHeight="1" x14ac:dyDescent="0.3">
      <c r="A140" s="65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60"/>
      <c r="N140" s="56"/>
      <c r="O140" s="92"/>
    </row>
    <row r="141" spans="1:15" s="75" customFormat="1" ht="14.4" customHeight="1" x14ac:dyDescent="0.3">
      <c r="A141" s="65"/>
      <c r="B141" s="56"/>
      <c r="C141" s="56"/>
      <c r="D141" s="56"/>
      <c r="E141" s="56"/>
      <c r="F141" s="56"/>
      <c r="G141" s="56"/>
      <c r="H141" s="56"/>
      <c r="I141" s="56"/>
      <c r="J141" s="64"/>
      <c r="K141" s="56"/>
      <c r="L141" s="56"/>
      <c r="M141" s="60"/>
      <c r="N141" s="56"/>
      <c r="O141" s="92"/>
    </row>
    <row r="142" spans="1:15" s="75" customFormat="1" ht="14.4" customHeight="1" x14ac:dyDescent="0.3">
      <c r="A142" s="65"/>
      <c r="B142" s="56"/>
      <c r="C142" s="56"/>
      <c r="D142" s="56"/>
      <c r="E142" s="56"/>
      <c r="F142" s="56"/>
      <c r="G142" s="56"/>
      <c r="H142" s="56"/>
      <c r="I142" s="56"/>
      <c r="J142" s="64"/>
      <c r="K142" s="56"/>
      <c r="L142" s="56"/>
      <c r="M142" s="60"/>
      <c r="N142" s="56"/>
      <c r="O142" s="92"/>
    </row>
    <row r="143" spans="1:15" s="75" customFormat="1" ht="14.4" customHeight="1" x14ac:dyDescent="0.3">
      <c r="A143" s="65"/>
      <c r="B143" s="56"/>
      <c r="C143" s="56"/>
      <c r="D143" s="56"/>
      <c r="E143" s="56"/>
      <c r="F143" s="56"/>
      <c r="G143" s="56"/>
      <c r="H143" s="56"/>
      <c r="I143" s="56"/>
      <c r="J143" s="64"/>
      <c r="K143" s="56"/>
      <c r="L143" s="56"/>
      <c r="M143" s="60"/>
      <c r="N143" s="56"/>
      <c r="O143" s="92"/>
    </row>
    <row r="144" spans="1:15" s="75" customFormat="1" ht="14.4" customHeight="1" x14ac:dyDescent="0.3">
      <c r="A144" s="65"/>
      <c r="B144" s="56"/>
      <c r="C144" s="56"/>
      <c r="D144" s="56"/>
      <c r="E144" s="56"/>
      <c r="F144" s="56"/>
      <c r="G144" s="56"/>
      <c r="H144" s="56"/>
      <c r="I144" s="56"/>
      <c r="J144" s="64"/>
      <c r="K144" s="56"/>
      <c r="L144" s="56"/>
      <c r="M144" s="60"/>
      <c r="N144" s="56"/>
      <c r="O144" s="92"/>
    </row>
    <row r="145" spans="1:15" s="75" customFormat="1" ht="14.4" customHeight="1" x14ac:dyDescent="0.3">
      <c r="A145" s="60"/>
      <c r="B145" s="56"/>
      <c r="C145" s="56"/>
      <c r="D145" s="56"/>
      <c r="E145" s="58"/>
      <c r="F145" s="56"/>
      <c r="G145" s="59"/>
      <c r="H145" s="56"/>
      <c r="I145" s="58"/>
      <c r="J145" s="57"/>
      <c r="K145" s="56"/>
      <c r="L145" s="56"/>
      <c r="M145" s="60"/>
      <c r="N145" s="56"/>
      <c r="O145" s="92"/>
    </row>
    <row r="146" spans="1:15" s="75" customFormat="1" ht="14.4" customHeight="1" x14ac:dyDescent="0.3">
      <c r="A146" s="65"/>
      <c r="B146" s="56"/>
      <c r="C146" s="56"/>
      <c r="D146" s="56"/>
      <c r="E146" s="56"/>
      <c r="F146" s="56"/>
      <c r="G146" s="56"/>
      <c r="H146" s="56"/>
      <c r="I146" s="56"/>
      <c r="J146" s="64"/>
      <c r="K146" s="56"/>
      <c r="L146" s="56"/>
      <c r="M146" s="60"/>
      <c r="N146" s="56"/>
      <c r="O146" s="92"/>
    </row>
    <row r="147" spans="1:15" s="75" customFormat="1" ht="14.4" customHeight="1" x14ac:dyDescent="0.3">
      <c r="A147" s="65"/>
      <c r="B147" s="56"/>
      <c r="C147" s="56"/>
      <c r="D147" s="56"/>
      <c r="E147" s="56"/>
      <c r="F147" s="56"/>
      <c r="G147" s="56"/>
      <c r="H147" s="56"/>
      <c r="I147" s="56"/>
      <c r="J147" s="64"/>
      <c r="K147" s="56"/>
      <c r="L147" s="56"/>
      <c r="M147" s="60"/>
      <c r="N147" s="56"/>
      <c r="O147" s="92"/>
    </row>
    <row r="148" spans="1:15" s="75" customFormat="1" ht="14.4" customHeight="1" x14ac:dyDescent="0.3">
      <c r="A148" s="65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60"/>
      <c r="N148" s="56"/>
      <c r="O148" s="92"/>
    </row>
    <row r="149" spans="1:15" s="75" customFormat="1" ht="14.4" customHeight="1" x14ac:dyDescent="0.3">
      <c r="A149" s="65"/>
      <c r="B149" s="56"/>
      <c r="C149" s="56"/>
      <c r="D149" s="56"/>
      <c r="E149" s="56"/>
      <c r="F149" s="56"/>
      <c r="G149" s="56"/>
      <c r="H149" s="56"/>
      <c r="I149" s="56"/>
      <c r="J149" s="64"/>
      <c r="K149" s="56"/>
      <c r="L149" s="56"/>
      <c r="M149" s="60"/>
      <c r="N149" s="56"/>
      <c r="O149" s="92"/>
    </row>
    <row r="150" spans="1:15" s="75" customFormat="1" ht="14.4" customHeight="1" x14ac:dyDescent="0.3">
      <c r="A150" s="65"/>
      <c r="B150" s="56"/>
      <c r="C150" s="56"/>
      <c r="D150" s="56"/>
      <c r="E150" s="56"/>
      <c r="F150" s="56"/>
      <c r="G150" s="56"/>
      <c r="H150" s="56"/>
      <c r="I150" s="56"/>
      <c r="J150" s="64"/>
      <c r="K150" s="56"/>
      <c r="L150" s="56"/>
      <c r="M150" s="60"/>
      <c r="N150" s="56"/>
      <c r="O150" s="92"/>
    </row>
    <row r="151" spans="1:15" s="75" customFormat="1" ht="14.4" customHeight="1" x14ac:dyDescent="0.3">
      <c r="A151" s="65"/>
      <c r="B151" s="56"/>
      <c r="C151" s="56"/>
      <c r="D151" s="56"/>
      <c r="E151" s="56"/>
      <c r="F151" s="56"/>
      <c r="G151" s="56"/>
      <c r="H151" s="56"/>
      <c r="I151" s="56"/>
      <c r="J151" s="64"/>
      <c r="K151" s="56"/>
      <c r="L151" s="56"/>
      <c r="M151" s="60"/>
      <c r="N151" s="56"/>
      <c r="O151" s="92"/>
    </row>
    <row r="152" spans="1:15" s="75" customFormat="1" ht="14.4" customHeight="1" x14ac:dyDescent="0.3">
      <c r="A152" s="65"/>
      <c r="B152" s="56"/>
      <c r="C152" s="56"/>
      <c r="D152" s="56"/>
      <c r="E152" s="56"/>
      <c r="F152" s="56"/>
      <c r="G152" s="56"/>
      <c r="H152" s="56"/>
      <c r="I152" s="56"/>
      <c r="J152" s="64"/>
      <c r="K152" s="56"/>
      <c r="L152" s="56"/>
      <c r="M152" s="60"/>
      <c r="N152" s="56"/>
      <c r="O152" s="92"/>
    </row>
    <row r="153" spans="1:15" s="75" customFormat="1" ht="14.4" customHeight="1" x14ac:dyDescent="0.3">
      <c r="A153" s="60"/>
      <c r="B153" s="56"/>
      <c r="C153" s="56"/>
      <c r="D153" s="56"/>
      <c r="E153" s="58"/>
      <c r="F153" s="56"/>
      <c r="G153" s="59"/>
      <c r="H153" s="56"/>
      <c r="I153" s="58"/>
      <c r="J153" s="57"/>
      <c r="K153" s="56"/>
      <c r="L153" s="56"/>
      <c r="M153" s="60"/>
      <c r="N153" s="56"/>
      <c r="O153" s="92"/>
    </row>
    <row r="154" spans="1:15" s="75" customFormat="1" ht="14.4" customHeight="1" x14ac:dyDescent="0.3">
      <c r="A154" s="65"/>
      <c r="B154" s="56"/>
      <c r="C154" s="56"/>
      <c r="D154" s="56"/>
      <c r="E154" s="56"/>
      <c r="F154" s="56"/>
      <c r="G154" s="56"/>
      <c r="H154" s="56"/>
      <c r="I154" s="56"/>
      <c r="J154" s="64"/>
      <c r="K154" s="56"/>
      <c r="L154" s="56"/>
      <c r="M154" s="60"/>
      <c r="N154" s="56"/>
      <c r="O154" s="92"/>
    </row>
    <row r="155" spans="1:15" s="75" customFormat="1" ht="14.4" customHeight="1" x14ac:dyDescent="0.3">
      <c r="A155" s="65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60"/>
      <c r="N155" s="56"/>
      <c r="O155" s="92"/>
    </row>
    <row r="156" spans="1:15" s="75" customFormat="1" ht="14.4" customHeight="1" x14ac:dyDescent="0.3">
      <c r="A156" s="65"/>
      <c r="B156" s="56"/>
      <c r="C156" s="56"/>
      <c r="D156" s="56"/>
      <c r="E156" s="56"/>
      <c r="F156" s="56"/>
      <c r="G156" s="56"/>
      <c r="H156" s="56"/>
      <c r="I156" s="56"/>
      <c r="J156" s="64"/>
      <c r="K156" s="56"/>
      <c r="L156" s="56"/>
      <c r="M156" s="60"/>
      <c r="N156" s="56"/>
      <c r="O156" s="92"/>
    </row>
    <row r="157" spans="1:15" s="75" customFormat="1" ht="14.4" customHeight="1" x14ac:dyDescent="0.3">
      <c r="A157" s="65"/>
      <c r="B157" s="56"/>
      <c r="C157" s="56"/>
      <c r="D157" s="56"/>
      <c r="E157" s="56"/>
      <c r="F157" s="56"/>
      <c r="G157" s="56"/>
      <c r="H157" s="56"/>
      <c r="I157" s="56"/>
      <c r="J157" s="64"/>
      <c r="K157" s="56"/>
      <c r="L157" s="56"/>
      <c r="M157" s="60"/>
      <c r="N157" s="56"/>
      <c r="O157" s="92"/>
    </row>
    <row r="158" spans="1:15" s="75" customFormat="1" ht="14.4" customHeight="1" x14ac:dyDescent="0.3">
      <c r="A158" s="65"/>
      <c r="B158" s="56"/>
      <c r="C158" s="56"/>
      <c r="D158" s="56"/>
      <c r="E158" s="56"/>
      <c r="F158" s="56"/>
      <c r="G158" s="56"/>
      <c r="H158" s="56"/>
      <c r="I158" s="56"/>
      <c r="J158" s="64"/>
      <c r="K158" s="56"/>
      <c r="L158" s="56"/>
      <c r="M158" s="60"/>
      <c r="N158" s="56"/>
      <c r="O158" s="92"/>
    </row>
    <row r="159" spans="1:15" s="75" customFormat="1" ht="14.4" customHeight="1" x14ac:dyDescent="0.3">
      <c r="A159" s="65"/>
      <c r="B159" s="56"/>
      <c r="C159" s="56"/>
      <c r="D159" s="56"/>
      <c r="E159" s="56"/>
      <c r="F159" s="56"/>
      <c r="G159" s="56"/>
      <c r="H159" s="56"/>
      <c r="I159" s="56"/>
      <c r="J159" s="64"/>
      <c r="K159" s="56"/>
      <c r="L159" s="56"/>
      <c r="M159" s="60"/>
      <c r="N159" s="56"/>
      <c r="O159" s="92"/>
    </row>
    <row r="160" spans="1:15" s="75" customFormat="1" ht="14.4" customHeight="1" x14ac:dyDescent="0.3">
      <c r="A160" s="60"/>
      <c r="B160" s="56"/>
      <c r="C160" s="56"/>
      <c r="D160" s="56"/>
      <c r="E160" s="58"/>
      <c r="F160" s="56"/>
      <c r="G160" s="59"/>
      <c r="H160" s="56"/>
      <c r="I160" s="58"/>
      <c r="J160" s="57"/>
      <c r="K160" s="56"/>
      <c r="L160" s="56"/>
      <c r="M160" s="60"/>
      <c r="N160" s="56"/>
      <c r="O160" s="92"/>
    </row>
    <row r="161" spans="1:15" s="75" customFormat="1" ht="14.4" customHeight="1" x14ac:dyDescent="0.3">
      <c r="A161" s="65"/>
      <c r="B161" s="56"/>
      <c r="C161" s="56"/>
      <c r="D161" s="56"/>
      <c r="E161" s="56"/>
      <c r="F161" s="56"/>
      <c r="G161" s="56"/>
      <c r="H161" s="56"/>
      <c r="I161" s="56"/>
      <c r="J161" s="64"/>
      <c r="K161" s="56"/>
      <c r="L161" s="56"/>
      <c r="M161" s="60"/>
      <c r="N161" s="56"/>
      <c r="O161" s="92"/>
    </row>
    <row r="162" spans="1:15" s="75" customFormat="1" ht="14.4" customHeight="1" x14ac:dyDescent="0.3">
      <c r="A162" s="65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60"/>
      <c r="N162" s="56"/>
      <c r="O162" s="92"/>
    </row>
    <row r="163" spans="1:15" s="75" customFormat="1" ht="14.4" customHeight="1" x14ac:dyDescent="0.3">
      <c r="A163" s="65"/>
      <c r="B163" s="56"/>
      <c r="C163" s="56"/>
      <c r="D163" s="56"/>
      <c r="E163" s="56"/>
      <c r="F163" s="56"/>
      <c r="G163" s="56"/>
      <c r="H163" s="56"/>
      <c r="I163" s="56"/>
      <c r="J163" s="64"/>
      <c r="K163" s="56"/>
      <c r="L163" s="56"/>
      <c r="M163" s="60"/>
      <c r="N163" s="56"/>
      <c r="O163" s="92"/>
    </row>
    <row r="164" spans="1:15" s="75" customFormat="1" ht="14.4" customHeight="1" x14ac:dyDescent="0.3">
      <c r="A164" s="65"/>
      <c r="B164" s="56"/>
      <c r="C164" s="56"/>
      <c r="D164" s="56"/>
      <c r="E164" s="56"/>
      <c r="F164" s="56"/>
      <c r="G164" s="56"/>
      <c r="H164" s="56"/>
      <c r="I164" s="56"/>
      <c r="J164" s="64"/>
      <c r="K164" s="56"/>
      <c r="L164" s="56"/>
      <c r="M164" s="60"/>
      <c r="N164" s="56"/>
      <c r="O164" s="92"/>
    </row>
    <row r="165" spans="1:15" s="62" customFormat="1" ht="14.4" customHeight="1" x14ac:dyDescent="0.3">
      <c r="A165" s="65"/>
      <c r="B165" s="56"/>
      <c r="C165" s="56"/>
      <c r="D165" s="56"/>
      <c r="E165" s="56"/>
      <c r="F165" s="56"/>
      <c r="G165" s="56"/>
      <c r="H165" s="56"/>
      <c r="I165" s="56"/>
      <c r="J165" s="64"/>
      <c r="K165" s="56"/>
      <c r="L165" s="56"/>
      <c r="M165" s="60"/>
      <c r="N165" s="56"/>
      <c r="O165" s="92"/>
    </row>
    <row r="166" spans="1:15" s="75" customFormat="1" ht="14.4" customHeight="1" x14ac:dyDescent="0.3">
      <c r="A166" s="65"/>
      <c r="B166" s="56"/>
      <c r="C166" s="56"/>
      <c r="D166" s="56"/>
      <c r="E166" s="56"/>
      <c r="F166" s="56"/>
      <c r="G166" s="56"/>
      <c r="H166" s="56"/>
      <c r="I166" s="56"/>
      <c r="J166" s="64"/>
      <c r="K166" s="56"/>
      <c r="L166" s="56"/>
      <c r="M166" s="60"/>
      <c r="N166" s="56"/>
      <c r="O166" s="92"/>
    </row>
    <row r="167" spans="1:15" s="75" customFormat="1" ht="14.4" customHeight="1" x14ac:dyDescent="0.3">
      <c r="A167" s="65"/>
      <c r="B167" s="56"/>
      <c r="C167" s="56"/>
      <c r="D167" s="56"/>
      <c r="E167" s="56"/>
      <c r="F167" s="56"/>
      <c r="G167" s="56"/>
      <c r="H167" s="56"/>
      <c r="I167" s="56"/>
      <c r="J167" s="64"/>
      <c r="K167" s="56"/>
      <c r="L167" s="56"/>
      <c r="M167" s="60"/>
      <c r="N167" s="56"/>
      <c r="O167" s="92"/>
    </row>
    <row r="168" spans="1:15" s="75" customFormat="1" ht="14.4" customHeight="1" x14ac:dyDescent="0.3">
      <c r="A168" s="65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60"/>
      <c r="N168" s="56"/>
      <c r="O168" s="92"/>
    </row>
    <row r="169" spans="1:15" s="75" customFormat="1" ht="14.4" customHeight="1" x14ac:dyDescent="0.3">
      <c r="A169" s="65"/>
      <c r="B169" s="56"/>
      <c r="C169" s="56"/>
      <c r="D169" s="56"/>
      <c r="E169" s="56"/>
      <c r="F169" s="56"/>
      <c r="G169" s="56"/>
      <c r="H169" s="56"/>
      <c r="I169" s="56"/>
      <c r="J169" s="64"/>
      <c r="K169" s="56"/>
      <c r="L169" s="56"/>
      <c r="M169" s="60"/>
      <c r="N169" s="56"/>
      <c r="O169" s="92"/>
    </row>
    <row r="170" spans="1:15" s="75" customFormat="1" ht="14.4" customHeight="1" x14ac:dyDescent="0.3">
      <c r="A170" s="65"/>
      <c r="B170" s="56"/>
      <c r="C170" s="56"/>
      <c r="D170" s="56"/>
      <c r="E170" s="56"/>
      <c r="F170" s="56"/>
      <c r="G170" s="56"/>
      <c r="H170" s="56"/>
      <c r="I170" s="56"/>
      <c r="J170" s="64"/>
      <c r="K170" s="56"/>
      <c r="L170" s="56"/>
      <c r="M170" s="60"/>
      <c r="N170" s="56"/>
      <c r="O170" s="92"/>
    </row>
    <row r="171" spans="1:15" s="62" customFormat="1" ht="14.4" customHeight="1" x14ac:dyDescent="0.3">
      <c r="A171" s="65"/>
      <c r="B171" s="56"/>
      <c r="C171" s="56"/>
      <c r="D171" s="56"/>
      <c r="E171" s="56"/>
      <c r="F171" s="56"/>
      <c r="G171" s="56"/>
      <c r="H171" s="56"/>
      <c r="I171" s="56"/>
      <c r="J171" s="64"/>
      <c r="K171" s="56"/>
      <c r="L171" s="56"/>
      <c r="M171" s="60"/>
      <c r="N171" s="56"/>
      <c r="O171" s="92"/>
    </row>
    <row r="172" spans="1:15" s="75" customFormat="1" ht="14.4" customHeight="1" x14ac:dyDescent="0.3">
      <c r="A172" s="65"/>
      <c r="B172" s="56"/>
      <c r="C172" s="56"/>
      <c r="D172" s="56"/>
      <c r="E172" s="56"/>
      <c r="F172" s="56"/>
      <c r="G172" s="56"/>
      <c r="H172" s="56"/>
      <c r="I172" s="56"/>
      <c r="J172" s="64"/>
      <c r="K172" s="56"/>
      <c r="L172" s="56"/>
      <c r="M172" s="60"/>
      <c r="N172" s="56"/>
      <c r="O172" s="92"/>
    </row>
    <row r="173" spans="1:15" s="75" customFormat="1" ht="14.4" customHeight="1" x14ac:dyDescent="0.3">
      <c r="A173" s="60"/>
      <c r="B173" s="56"/>
      <c r="C173" s="56"/>
      <c r="D173" s="56"/>
      <c r="E173" s="56"/>
      <c r="F173" s="59"/>
      <c r="G173" s="79"/>
      <c r="H173" s="56"/>
      <c r="I173" s="58"/>
      <c r="J173" s="64"/>
      <c r="K173" s="56"/>
      <c r="L173" s="56"/>
      <c r="M173" s="60"/>
      <c r="N173" s="56"/>
      <c r="O173" s="92"/>
    </row>
    <row r="174" spans="1:15" s="75" customFormat="1" ht="14.4" customHeight="1" x14ac:dyDescent="0.3">
      <c r="A174" s="60"/>
      <c r="B174" s="56"/>
      <c r="C174" s="56"/>
      <c r="D174" s="56"/>
      <c r="E174" s="58"/>
      <c r="F174" s="59"/>
      <c r="G174" s="56"/>
      <c r="H174" s="56"/>
      <c r="I174" s="58"/>
      <c r="J174" s="64"/>
      <c r="K174" s="56"/>
      <c r="L174" s="56"/>
      <c r="M174" s="60"/>
      <c r="N174" s="56"/>
      <c r="O174" s="92"/>
    </row>
    <row r="175" spans="1:15" s="75" customFormat="1" ht="14.4" customHeight="1" x14ac:dyDescent="0.3">
      <c r="A175" s="60"/>
      <c r="B175" s="56"/>
      <c r="C175" s="56"/>
      <c r="D175" s="56"/>
      <c r="E175" s="56"/>
      <c r="F175" s="59"/>
      <c r="G175" s="56"/>
      <c r="H175" s="56"/>
      <c r="I175" s="58"/>
      <c r="J175" s="64"/>
      <c r="K175" s="56"/>
      <c r="L175" s="56"/>
      <c r="M175" s="60"/>
      <c r="N175" s="56"/>
      <c r="O175" s="92"/>
    </row>
    <row r="176" spans="1:15" s="75" customFormat="1" ht="14.4" customHeight="1" x14ac:dyDescent="0.3">
      <c r="A176" s="60"/>
      <c r="B176" s="56"/>
      <c r="C176" s="56"/>
      <c r="D176" s="56"/>
      <c r="E176" s="56"/>
      <c r="F176" s="59"/>
      <c r="G176" s="59"/>
      <c r="H176" s="56"/>
      <c r="I176" s="58"/>
      <c r="J176" s="64"/>
      <c r="K176" s="56"/>
      <c r="L176" s="56"/>
      <c r="M176" s="60"/>
      <c r="N176" s="56"/>
      <c r="O176" s="92"/>
    </row>
    <row r="177" spans="1:15" s="75" customFormat="1" ht="14.4" customHeight="1" x14ac:dyDescent="0.3">
      <c r="A177" s="61"/>
      <c r="B177" s="56"/>
      <c r="C177" s="56"/>
      <c r="D177" s="56"/>
      <c r="E177" s="56"/>
      <c r="F177" s="56"/>
      <c r="G177" s="56"/>
      <c r="H177" s="56"/>
      <c r="I177" s="56"/>
      <c r="J177" s="64"/>
      <c r="K177" s="56"/>
      <c r="L177" s="56"/>
      <c r="M177" s="60"/>
      <c r="N177" s="56"/>
      <c r="O177" s="92"/>
    </row>
    <row r="178" spans="1:15" s="75" customFormat="1" ht="14.4" customHeight="1" x14ac:dyDescent="0.3">
      <c r="A178" s="61"/>
      <c r="B178" s="56"/>
      <c r="C178" s="56"/>
      <c r="D178" s="56"/>
      <c r="E178" s="56"/>
      <c r="F178" s="59"/>
      <c r="G178" s="56"/>
      <c r="H178" s="56"/>
      <c r="I178" s="58"/>
      <c r="J178" s="64"/>
      <c r="K178" s="56"/>
      <c r="L178" s="56"/>
      <c r="M178" s="60"/>
      <c r="N178" s="56"/>
      <c r="O178" s="92"/>
    </row>
    <row r="179" spans="1:15" s="75" customFormat="1" ht="14.4" customHeight="1" x14ac:dyDescent="0.3">
      <c r="A179" s="61"/>
      <c r="B179" s="56"/>
      <c r="C179" s="56"/>
      <c r="D179" s="56"/>
      <c r="E179" s="58"/>
      <c r="F179" s="56"/>
      <c r="G179" s="59"/>
      <c r="H179" s="56"/>
      <c r="I179" s="58"/>
      <c r="J179" s="64"/>
      <c r="K179" s="56"/>
      <c r="L179" s="56"/>
      <c r="M179" s="60"/>
      <c r="N179" s="56"/>
      <c r="O179" s="92"/>
    </row>
    <row r="180" spans="1:15" s="75" customFormat="1" ht="14.4" customHeight="1" x14ac:dyDescent="0.3">
      <c r="A180" s="61"/>
      <c r="B180" s="56"/>
      <c r="C180" s="56"/>
      <c r="D180" s="56"/>
      <c r="E180" s="58"/>
      <c r="F180" s="56"/>
      <c r="G180" s="59"/>
      <c r="H180" s="56"/>
      <c r="I180" s="58"/>
      <c r="J180" s="64"/>
      <c r="K180" s="56"/>
      <c r="L180" s="56"/>
      <c r="M180" s="60"/>
      <c r="N180" s="56"/>
      <c r="O180" s="92"/>
    </row>
    <row r="181" spans="1:15" s="75" customFormat="1" ht="14.4" customHeight="1" x14ac:dyDescent="0.3">
      <c r="A181" s="61"/>
      <c r="B181" s="56"/>
      <c r="C181" s="56"/>
      <c r="D181" s="56"/>
      <c r="E181" s="58"/>
      <c r="F181" s="56"/>
      <c r="G181" s="59"/>
      <c r="H181" s="56"/>
      <c r="I181" s="58"/>
      <c r="J181" s="64"/>
      <c r="K181" s="56"/>
      <c r="L181" s="56"/>
      <c r="M181" s="60"/>
      <c r="N181" s="56"/>
      <c r="O181" s="92"/>
    </row>
    <row r="182" spans="1:15" s="75" customFormat="1" ht="14.4" customHeight="1" x14ac:dyDescent="0.3">
      <c r="A182" s="61"/>
      <c r="B182" s="56"/>
      <c r="C182" s="56"/>
      <c r="D182" s="56"/>
      <c r="E182" s="58"/>
      <c r="F182" s="56"/>
      <c r="G182" s="59"/>
      <c r="H182" s="56"/>
      <c r="I182" s="58"/>
      <c r="J182" s="64"/>
      <c r="K182" s="56"/>
      <c r="L182" s="56"/>
      <c r="M182" s="60"/>
      <c r="N182" s="56"/>
      <c r="O182" s="92"/>
    </row>
    <row r="183" spans="1:15" s="75" customFormat="1" ht="14.4" customHeight="1" x14ac:dyDescent="0.3">
      <c r="A183" s="60"/>
      <c r="B183" s="56"/>
      <c r="C183" s="56"/>
      <c r="D183" s="56"/>
      <c r="E183" s="58"/>
      <c r="F183" s="56"/>
      <c r="G183" s="56"/>
      <c r="H183" s="67"/>
      <c r="I183" s="56"/>
      <c r="J183" s="67"/>
      <c r="K183" s="56"/>
      <c r="L183" s="56"/>
      <c r="M183" s="60"/>
      <c r="N183" s="56"/>
      <c r="O183" s="92"/>
    </row>
    <row r="184" spans="1:15" s="75" customFormat="1" ht="14.4" customHeight="1" x14ac:dyDescent="0.3">
      <c r="A184" s="60"/>
      <c r="B184" s="56"/>
      <c r="C184" s="56"/>
      <c r="D184" s="56"/>
      <c r="E184" s="58"/>
      <c r="F184" s="59"/>
      <c r="G184" s="59"/>
      <c r="H184" s="56"/>
      <c r="I184" s="58"/>
      <c r="J184" s="57"/>
      <c r="K184" s="56"/>
      <c r="L184" s="56"/>
      <c r="M184" s="60"/>
      <c r="N184" s="56"/>
      <c r="O184" s="92"/>
    </row>
    <row r="185" spans="1:15" s="75" customFormat="1" ht="14.4" customHeight="1" x14ac:dyDescent="0.3">
      <c r="A185" s="60"/>
      <c r="B185" s="56"/>
      <c r="C185" s="56"/>
      <c r="D185" s="56"/>
      <c r="E185" s="58"/>
      <c r="F185" s="56"/>
      <c r="G185" s="59"/>
      <c r="H185" s="56"/>
      <c r="I185" s="58"/>
      <c r="J185" s="57"/>
      <c r="K185" s="56"/>
      <c r="L185" s="56"/>
      <c r="M185" s="60"/>
      <c r="N185" s="56"/>
      <c r="O185" s="92"/>
    </row>
    <row r="186" spans="1:15" s="75" customFormat="1" ht="14.4" customHeight="1" x14ac:dyDescent="0.3">
      <c r="A186" s="60"/>
      <c r="B186" s="56"/>
      <c r="C186" s="56"/>
      <c r="D186" s="56"/>
      <c r="E186" s="58"/>
      <c r="F186" s="56"/>
      <c r="G186" s="59"/>
      <c r="H186" s="56"/>
      <c r="I186" s="58"/>
      <c r="J186" s="57"/>
      <c r="K186" s="56"/>
      <c r="L186" s="56"/>
      <c r="M186" s="60"/>
      <c r="N186" s="56"/>
      <c r="O186" s="92"/>
    </row>
    <row r="187" spans="1:15" s="75" customFormat="1" ht="14.4" customHeight="1" x14ac:dyDescent="0.3">
      <c r="A187" s="65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60"/>
      <c r="N187" s="56"/>
      <c r="O187" s="92"/>
    </row>
    <row r="188" spans="1:15" s="75" customFormat="1" ht="14.4" customHeight="1" x14ac:dyDescent="0.3">
      <c r="A188" s="65"/>
      <c r="B188" s="56"/>
      <c r="C188" s="56"/>
      <c r="D188" s="56"/>
      <c r="E188" s="58"/>
      <c r="F188" s="56"/>
      <c r="G188" s="56"/>
      <c r="H188" s="56"/>
      <c r="I188" s="58"/>
      <c r="J188" s="56"/>
      <c r="K188" s="56"/>
      <c r="L188" s="56"/>
      <c r="M188" s="60"/>
      <c r="N188" s="56"/>
      <c r="O188" s="92"/>
    </row>
    <row r="189" spans="1:15" s="75" customFormat="1" ht="14.4" customHeight="1" x14ac:dyDescent="0.3">
      <c r="A189" s="65"/>
      <c r="B189" s="56"/>
      <c r="C189" s="56"/>
      <c r="D189" s="56"/>
      <c r="E189" s="56"/>
      <c r="F189" s="56"/>
      <c r="G189" s="56"/>
      <c r="H189" s="56"/>
      <c r="I189" s="58"/>
      <c r="J189" s="56"/>
      <c r="K189" s="56"/>
      <c r="L189" s="56"/>
      <c r="M189" s="60"/>
      <c r="N189" s="56"/>
      <c r="O189" s="92"/>
    </row>
    <row r="190" spans="1:15" s="75" customFormat="1" ht="14.4" customHeight="1" x14ac:dyDescent="0.3">
      <c r="A190" s="65"/>
      <c r="B190" s="56"/>
      <c r="C190" s="56"/>
      <c r="D190" s="56"/>
      <c r="E190" s="56"/>
      <c r="F190" s="56"/>
      <c r="G190" s="56"/>
      <c r="H190" s="56"/>
      <c r="I190" s="58"/>
      <c r="J190" s="56"/>
      <c r="K190" s="56"/>
      <c r="L190" s="56"/>
      <c r="M190" s="60"/>
      <c r="N190" s="56"/>
      <c r="O190" s="92"/>
    </row>
    <row r="191" spans="1:15" s="75" customFormat="1" ht="14.4" customHeight="1" x14ac:dyDescent="0.3">
      <c r="A191" s="65"/>
      <c r="B191" s="56"/>
      <c r="C191" s="56"/>
      <c r="D191" s="56"/>
      <c r="E191" s="56"/>
      <c r="F191" s="56"/>
      <c r="G191" s="56"/>
      <c r="H191" s="56"/>
      <c r="I191" s="56"/>
      <c r="J191" s="64"/>
      <c r="K191" s="56"/>
      <c r="L191" s="56"/>
      <c r="M191" s="60"/>
      <c r="N191" s="56"/>
      <c r="O191" s="92"/>
    </row>
    <row r="192" spans="1:15" s="75" customFormat="1" ht="14.4" customHeight="1" x14ac:dyDescent="0.3">
      <c r="A192" s="65"/>
      <c r="B192" s="14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60"/>
      <c r="N192" s="56"/>
      <c r="O192" s="92"/>
    </row>
    <row r="193" spans="1:15" s="75" customFormat="1" ht="14.4" customHeight="1" x14ac:dyDescent="0.3">
      <c r="A193" s="65"/>
      <c r="B193" s="14"/>
      <c r="C193" s="56"/>
      <c r="D193" s="56"/>
      <c r="E193" s="58"/>
      <c r="F193" s="56"/>
      <c r="G193" s="56"/>
      <c r="H193" s="56"/>
      <c r="I193" s="58"/>
      <c r="J193" s="56"/>
      <c r="K193" s="56"/>
      <c r="L193" s="56"/>
      <c r="M193" s="60"/>
      <c r="N193" s="56"/>
      <c r="O193" s="92"/>
    </row>
    <row r="194" spans="1:15" s="75" customFormat="1" ht="14.4" customHeight="1" x14ac:dyDescent="0.3">
      <c r="A194" s="65"/>
      <c r="B194" s="14"/>
      <c r="C194" s="56"/>
      <c r="D194" s="56"/>
      <c r="E194" s="56"/>
      <c r="F194" s="56"/>
      <c r="G194" s="56"/>
      <c r="H194" s="56"/>
      <c r="I194" s="58"/>
      <c r="J194" s="56"/>
      <c r="K194" s="56"/>
      <c r="L194" s="56"/>
      <c r="M194" s="60"/>
      <c r="N194" s="56"/>
      <c r="O194" s="92"/>
    </row>
    <row r="195" spans="1:15" s="75" customFormat="1" ht="14.4" customHeight="1" x14ac:dyDescent="0.3">
      <c r="A195" s="65"/>
      <c r="B195" s="14"/>
      <c r="C195" s="56"/>
      <c r="D195" s="56"/>
      <c r="E195" s="56"/>
      <c r="F195" s="56"/>
      <c r="G195" s="56"/>
      <c r="H195" s="56"/>
      <c r="I195" s="58"/>
      <c r="J195" s="56"/>
      <c r="K195" s="56"/>
      <c r="L195" s="56"/>
      <c r="M195" s="60"/>
      <c r="N195" s="56"/>
      <c r="O195" s="92"/>
    </row>
    <row r="196" spans="1:15" s="75" customFormat="1" ht="14.4" customHeight="1" x14ac:dyDescent="0.3">
      <c r="A196" s="65"/>
      <c r="B196" s="14"/>
      <c r="C196" s="56"/>
      <c r="D196" s="56"/>
      <c r="E196" s="56"/>
      <c r="F196" s="56"/>
      <c r="G196" s="59"/>
      <c r="H196" s="56"/>
      <c r="I196" s="56"/>
      <c r="J196" s="64"/>
      <c r="K196" s="56"/>
      <c r="L196" s="56"/>
      <c r="M196" s="60"/>
      <c r="N196" s="56"/>
      <c r="O196" s="92"/>
    </row>
    <row r="197" spans="1:15" s="75" customFormat="1" ht="14.4" customHeight="1" x14ac:dyDescent="0.3">
      <c r="A197" s="65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60"/>
      <c r="N197" s="56"/>
      <c r="O197" s="92"/>
    </row>
    <row r="198" spans="1:15" s="75" customFormat="1" ht="14.4" customHeight="1" x14ac:dyDescent="0.3">
      <c r="A198" s="65"/>
      <c r="B198" s="56"/>
      <c r="C198" s="56"/>
      <c r="D198" s="56"/>
      <c r="E198" s="58"/>
      <c r="F198" s="56"/>
      <c r="G198" s="56"/>
      <c r="H198" s="56"/>
      <c r="I198" s="58"/>
      <c r="J198" s="56"/>
      <c r="K198" s="56"/>
      <c r="L198" s="56"/>
      <c r="M198" s="60"/>
      <c r="N198" s="56"/>
      <c r="O198" s="92"/>
    </row>
    <row r="199" spans="1:15" s="75" customFormat="1" ht="14.4" customHeight="1" x14ac:dyDescent="0.3">
      <c r="A199" s="65"/>
      <c r="B199" s="56"/>
      <c r="C199" s="56"/>
      <c r="D199" s="56"/>
      <c r="E199" s="56"/>
      <c r="F199" s="56"/>
      <c r="G199" s="56"/>
      <c r="H199" s="56"/>
      <c r="I199" s="58"/>
      <c r="J199" s="56"/>
      <c r="K199" s="56"/>
      <c r="L199" s="56"/>
      <c r="M199" s="60"/>
      <c r="N199" s="56"/>
      <c r="O199" s="92"/>
    </row>
    <row r="200" spans="1:15" s="75" customFormat="1" ht="14.4" customHeight="1" x14ac:dyDescent="0.3">
      <c r="A200" s="65"/>
      <c r="B200" s="56"/>
      <c r="C200" s="56"/>
      <c r="D200" s="56"/>
      <c r="E200" s="56"/>
      <c r="F200" s="56"/>
      <c r="G200" s="56"/>
      <c r="H200" s="56"/>
      <c r="I200" s="58"/>
      <c r="J200" s="56"/>
      <c r="K200" s="56"/>
      <c r="L200" s="56"/>
      <c r="M200" s="60"/>
      <c r="N200" s="56"/>
      <c r="O200" s="92"/>
    </row>
    <row r="201" spans="1:15" s="75" customFormat="1" ht="14.4" customHeight="1" x14ac:dyDescent="0.3">
      <c r="A201" s="65"/>
      <c r="B201" s="56"/>
      <c r="C201" s="56"/>
      <c r="D201" s="56"/>
      <c r="E201" s="56"/>
      <c r="F201" s="56"/>
      <c r="G201" s="56"/>
      <c r="H201" s="56"/>
      <c r="I201" s="56"/>
      <c r="J201" s="64"/>
      <c r="K201" s="56"/>
      <c r="L201" s="56"/>
      <c r="M201" s="60"/>
      <c r="N201" s="56"/>
      <c r="O201" s="92"/>
    </row>
    <row r="202" spans="1:15" s="75" customFormat="1" ht="14.4" customHeight="1" x14ac:dyDescent="0.3">
      <c r="A202" s="65"/>
      <c r="B202" s="56"/>
      <c r="C202" s="56"/>
      <c r="D202" s="56"/>
      <c r="E202" s="66"/>
      <c r="F202" s="56"/>
      <c r="G202" s="56"/>
      <c r="H202" s="56"/>
      <c r="I202" s="56"/>
      <c r="J202" s="56"/>
      <c r="K202" s="56"/>
      <c r="L202" s="56"/>
      <c r="M202" s="60"/>
      <c r="N202" s="56"/>
      <c r="O202" s="92"/>
    </row>
    <row r="203" spans="1:15" s="75" customFormat="1" ht="14.4" customHeight="1" x14ac:dyDescent="0.3">
      <c r="A203" s="65"/>
      <c r="B203" s="56"/>
      <c r="C203" s="56"/>
      <c r="D203" s="56"/>
      <c r="E203" s="58"/>
      <c r="F203" s="56"/>
      <c r="G203" s="59"/>
      <c r="H203" s="80"/>
      <c r="I203" s="58"/>
      <c r="J203" s="56"/>
      <c r="K203" s="56"/>
      <c r="L203" s="56"/>
      <c r="M203" s="60"/>
      <c r="N203" s="56"/>
      <c r="O203" s="92"/>
    </row>
    <row r="204" spans="1:15" s="75" customFormat="1" ht="14.4" customHeight="1" x14ac:dyDescent="0.3">
      <c r="A204" s="65"/>
      <c r="B204" s="56"/>
      <c r="C204" s="56"/>
      <c r="D204" s="56"/>
      <c r="E204" s="56"/>
      <c r="F204" s="56"/>
      <c r="G204" s="59"/>
      <c r="H204" s="80"/>
      <c r="I204" s="58"/>
      <c r="J204" s="56"/>
      <c r="K204" s="56"/>
      <c r="L204" s="56"/>
      <c r="M204" s="60"/>
      <c r="N204" s="56"/>
      <c r="O204" s="92"/>
    </row>
    <row r="205" spans="1:15" s="75" customFormat="1" ht="14.4" customHeight="1" x14ac:dyDescent="0.3">
      <c r="A205" s="65"/>
      <c r="B205" s="56"/>
      <c r="C205" s="56"/>
      <c r="D205" s="56"/>
      <c r="E205" s="56"/>
      <c r="F205" s="55"/>
      <c r="G205" s="59"/>
      <c r="H205" s="80"/>
      <c r="I205" s="81"/>
      <c r="J205" s="56"/>
      <c r="K205" s="56"/>
      <c r="L205" s="56"/>
      <c r="M205" s="60"/>
      <c r="N205" s="56"/>
      <c r="O205" s="92"/>
    </row>
    <row r="206" spans="1:15" s="75" customFormat="1" ht="14.4" customHeight="1" x14ac:dyDescent="0.3">
      <c r="A206" s="65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60"/>
      <c r="N206" s="56"/>
      <c r="O206" s="92"/>
    </row>
    <row r="207" spans="1:15" s="75" customFormat="1" ht="14.4" customHeight="1" x14ac:dyDescent="0.3">
      <c r="A207" s="65"/>
      <c r="B207" s="56"/>
      <c r="C207" s="56"/>
      <c r="D207" s="56"/>
      <c r="E207" s="56"/>
      <c r="F207" s="56"/>
      <c r="G207" s="59"/>
      <c r="H207" s="56"/>
      <c r="I207" s="58"/>
      <c r="J207" s="56"/>
      <c r="K207" s="56"/>
      <c r="L207" s="56"/>
      <c r="M207" s="60"/>
      <c r="N207" s="56"/>
      <c r="O207" s="92"/>
    </row>
    <row r="208" spans="1:15" s="75" customFormat="1" ht="14.4" customHeight="1" x14ac:dyDescent="0.3">
      <c r="A208" s="65"/>
      <c r="B208" s="56"/>
      <c r="C208" s="56"/>
      <c r="D208" s="56"/>
      <c r="E208" s="58"/>
      <c r="F208" s="59"/>
      <c r="G208" s="56"/>
      <c r="H208" s="56"/>
      <c r="I208" s="58"/>
      <c r="J208" s="56"/>
      <c r="K208" s="56"/>
      <c r="L208" s="56"/>
      <c r="M208" s="60"/>
      <c r="N208" s="56"/>
      <c r="O208" s="92"/>
    </row>
    <row r="209" spans="1:15" s="75" customFormat="1" ht="14.4" customHeight="1" x14ac:dyDescent="0.3">
      <c r="A209" s="65"/>
      <c r="B209" s="56"/>
      <c r="C209" s="56"/>
      <c r="D209" s="56"/>
      <c r="E209" s="56"/>
      <c r="F209" s="56"/>
      <c r="G209" s="56"/>
      <c r="H209" s="63"/>
      <c r="I209" s="56"/>
      <c r="J209" s="56"/>
      <c r="K209" s="56"/>
      <c r="L209" s="56"/>
      <c r="M209" s="60"/>
      <c r="N209" s="56"/>
      <c r="O209" s="92"/>
    </row>
    <row r="210" spans="1:15" s="75" customFormat="1" ht="14.4" customHeight="1" x14ac:dyDescent="0.3">
      <c r="A210" s="65"/>
      <c r="B210" s="56"/>
      <c r="C210" s="56"/>
      <c r="D210" s="56"/>
      <c r="E210" s="56"/>
      <c r="F210" s="56"/>
      <c r="G210" s="56"/>
      <c r="H210" s="56"/>
      <c r="I210" s="56"/>
      <c r="J210" s="64"/>
      <c r="K210" s="56"/>
      <c r="L210" s="56"/>
      <c r="M210" s="60"/>
      <c r="N210" s="56"/>
      <c r="O210" s="92"/>
    </row>
    <row r="211" spans="1:15" s="75" customFormat="1" ht="14.4" customHeight="1" x14ac:dyDescent="0.3">
      <c r="A211" s="65"/>
      <c r="B211" s="56"/>
      <c r="C211" s="56"/>
      <c r="D211" s="56"/>
      <c r="E211" s="56"/>
      <c r="F211" s="56"/>
      <c r="G211" s="56"/>
      <c r="H211" s="56"/>
      <c r="I211" s="56"/>
      <c r="J211" s="64"/>
      <c r="K211" s="56"/>
      <c r="L211" s="56"/>
      <c r="M211" s="60"/>
      <c r="N211" s="56"/>
      <c r="O211" s="92"/>
    </row>
    <row r="212" spans="1:15" s="75" customFormat="1" ht="14.4" customHeight="1" x14ac:dyDescent="0.3">
      <c r="A212" s="65"/>
      <c r="B212" s="56"/>
      <c r="C212" s="56"/>
      <c r="D212" s="56"/>
      <c r="E212" s="56"/>
      <c r="F212" s="56"/>
      <c r="G212" s="56"/>
      <c r="H212" s="56"/>
      <c r="I212" s="56"/>
      <c r="J212" s="64"/>
      <c r="K212" s="56"/>
      <c r="L212" s="56"/>
      <c r="M212" s="60"/>
      <c r="N212" s="56"/>
      <c r="O212" s="92"/>
    </row>
    <row r="213" spans="1:15" s="75" customFormat="1" ht="14.4" customHeight="1" x14ac:dyDescent="0.3">
      <c r="A213" s="65"/>
      <c r="B213" s="56"/>
      <c r="C213" s="56"/>
      <c r="D213" s="56"/>
      <c r="E213" s="56"/>
      <c r="F213" s="56"/>
      <c r="G213" s="56"/>
      <c r="H213" s="56"/>
      <c r="I213" s="56"/>
      <c r="J213" s="64"/>
      <c r="K213" s="56"/>
      <c r="L213" s="56"/>
      <c r="M213" s="60"/>
      <c r="N213" s="56"/>
      <c r="O213" s="92"/>
    </row>
    <row r="214" spans="1:15" s="75" customFormat="1" ht="14.4" customHeight="1" x14ac:dyDescent="0.3">
      <c r="A214" s="65"/>
      <c r="B214" s="56"/>
      <c r="C214" s="56"/>
      <c r="D214" s="56"/>
      <c r="E214" s="56"/>
      <c r="F214" s="56"/>
      <c r="G214" s="56"/>
      <c r="H214" s="56"/>
      <c r="I214" s="56"/>
      <c r="J214" s="64"/>
      <c r="K214" s="56"/>
      <c r="L214" s="56"/>
      <c r="M214" s="60"/>
      <c r="N214" s="56"/>
      <c r="O214" s="92"/>
    </row>
    <row r="215" spans="1:15" s="75" customFormat="1" ht="14.4" customHeight="1" x14ac:dyDescent="0.3">
      <c r="A215" s="65"/>
      <c r="B215" s="56"/>
      <c r="C215" s="56"/>
      <c r="D215" s="56"/>
      <c r="E215" s="56"/>
      <c r="F215" s="56"/>
      <c r="G215" s="56"/>
      <c r="H215" s="56"/>
      <c r="I215" s="56"/>
      <c r="J215" s="64"/>
      <c r="K215" s="56"/>
      <c r="L215" s="56"/>
      <c r="M215" s="60"/>
      <c r="N215" s="56"/>
      <c r="O215" s="92"/>
    </row>
    <row r="216" spans="1:15" s="75" customFormat="1" ht="14.4" customHeight="1" x14ac:dyDescent="0.3">
      <c r="A216" s="65"/>
      <c r="B216" s="56"/>
      <c r="C216" s="56"/>
      <c r="D216" s="56"/>
      <c r="E216" s="56"/>
      <c r="F216" s="56"/>
      <c r="G216" s="56"/>
      <c r="H216" s="56"/>
      <c r="I216" s="56"/>
      <c r="J216" s="64"/>
      <c r="K216" s="56"/>
      <c r="L216" s="56"/>
      <c r="M216" s="60"/>
      <c r="N216" s="56"/>
      <c r="O216" s="92"/>
    </row>
    <row r="217" spans="1:15" s="75" customFormat="1" ht="14.4" customHeight="1" x14ac:dyDescent="0.3">
      <c r="A217" s="65"/>
      <c r="B217" s="56"/>
      <c r="C217" s="56"/>
      <c r="D217" s="56"/>
      <c r="E217" s="56"/>
      <c r="F217" s="56"/>
      <c r="G217" s="56"/>
      <c r="H217" s="56"/>
      <c r="I217" s="56"/>
      <c r="J217" s="64"/>
      <c r="K217" s="56"/>
      <c r="L217" s="56"/>
      <c r="M217" s="60"/>
      <c r="N217" s="56"/>
      <c r="O217" s="92"/>
    </row>
    <row r="218" spans="1:15" s="75" customFormat="1" ht="14.4" customHeight="1" x14ac:dyDescent="0.3">
      <c r="A218" s="65"/>
      <c r="B218" s="56"/>
      <c r="C218" s="56"/>
      <c r="D218" s="56"/>
      <c r="E218" s="56"/>
      <c r="F218" s="56"/>
      <c r="G218" s="56"/>
      <c r="H218" s="56"/>
      <c r="I218" s="56"/>
      <c r="J218" s="64"/>
      <c r="K218" s="56"/>
      <c r="L218" s="56"/>
      <c r="M218" s="60"/>
      <c r="N218" s="56"/>
      <c r="O218" s="92"/>
    </row>
    <row r="219" spans="1:15" s="75" customFormat="1" ht="14.4" customHeight="1" x14ac:dyDescent="0.3">
      <c r="A219" s="65"/>
      <c r="B219" s="56"/>
      <c r="C219" s="56"/>
      <c r="D219" s="56"/>
      <c r="E219" s="56"/>
      <c r="F219" s="56"/>
      <c r="G219" s="56"/>
      <c r="H219" s="56"/>
      <c r="I219" s="56"/>
      <c r="J219" s="64"/>
      <c r="K219" s="56"/>
      <c r="L219" s="56"/>
      <c r="M219" s="60"/>
      <c r="N219" s="56"/>
      <c r="O219" s="92"/>
    </row>
    <row r="220" spans="1:15" s="75" customFormat="1" ht="14.4" customHeight="1" x14ac:dyDescent="0.3">
      <c r="A220" s="65"/>
      <c r="B220" s="56"/>
      <c r="C220" s="56"/>
      <c r="D220" s="56"/>
      <c r="E220" s="56"/>
      <c r="F220" s="56"/>
      <c r="G220" s="56"/>
      <c r="H220" s="56"/>
      <c r="I220" s="56"/>
      <c r="J220" s="64"/>
      <c r="K220" s="56"/>
      <c r="L220" s="56"/>
      <c r="M220" s="60"/>
      <c r="N220" s="56"/>
      <c r="O220" s="92"/>
    </row>
    <row r="221" spans="1:15" s="75" customFormat="1" ht="14.4" customHeight="1" x14ac:dyDescent="0.3">
      <c r="A221" s="65"/>
      <c r="B221" s="56"/>
      <c r="C221" s="56"/>
      <c r="D221" s="56"/>
      <c r="E221" s="56"/>
      <c r="F221" s="56"/>
      <c r="G221" s="56"/>
      <c r="H221" s="56"/>
      <c r="I221" s="56"/>
      <c r="J221" s="64"/>
      <c r="K221" s="56"/>
      <c r="L221" s="56"/>
      <c r="M221" s="60"/>
      <c r="N221" s="56"/>
      <c r="O221" s="92"/>
    </row>
    <row r="222" spans="1:15" s="75" customFormat="1" ht="14.4" customHeight="1" x14ac:dyDescent="0.3">
      <c r="A222" s="65"/>
      <c r="B222" s="56"/>
      <c r="C222" s="56"/>
      <c r="D222" s="56"/>
      <c r="E222" s="56"/>
      <c r="F222" s="56"/>
      <c r="G222" s="56"/>
      <c r="H222" s="56"/>
      <c r="I222" s="56"/>
      <c r="J222" s="64"/>
      <c r="K222" s="56"/>
      <c r="L222" s="56"/>
      <c r="M222" s="60"/>
      <c r="N222" s="56"/>
      <c r="O222" s="92"/>
    </row>
    <row r="223" spans="1:15" s="75" customFormat="1" ht="14.4" customHeight="1" x14ac:dyDescent="0.3">
      <c r="A223" s="65"/>
      <c r="B223" s="56"/>
      <c r="C223" s="56"/>
      <c r="D223" s="56"/>
      <c r="E223" s="56"/>
      <c r="F223" s="56"/>
      <c r="G223" s="56"/>
      <c r="H223" s="56"/>
      <c r="I223" s="56"/>
      <c r="J223" s="64"/>
      <c r="K223" s="56"/>
      <c r="L223" s="56"/>
      <c r="M223" s="60"/>
      <c r="N223" s="56"/>
      <c r="O223" s="92"/>
    </row>
    <row r="224" spans="1:15" s="75" customFormat="1" ht="14.4" customHeight="1" x14ac:dyDescent="0.3">
      <c r="A224" s="65"/>
      <c r="B224" s="56"/>
      <c r="C224" s="56"/>
      <c r="D224" s="56"/>
      <c r="E224" s="56"/>
      <c r="F224" s="56"/>
      <c r="G224" s="56"/>
      <c r="H224" s="56"/>
      <c r="I224" s="56"/>
      <c r="J224" s="64"/>
      <c r="K224" s="56"/>
      <c r="L224" s="56"/>
      <c r="M224" s="60"/>
      <c r="N224" s="56"/>
      <c r="O224" s="92"/>
    </row>
    <row r="225" spans="1:15" s="75" customFormat="1" ht="14.4" customHeight="1" x14ac:dyDescent="0.3">
      <c r="A225" s="65"/>
      <c r="B225" s="56"/>
      <c r="C225" s="56"/>
      <c r="D225" s="56"/>
      <c r="E225" s="56"/>
      <c r="F225" s="56"/>
      <c r="G225" s="56"/>
      <c r="H225" s="56"/>
      <c r="I225" s="56"/>
      <c r="J225" s="64"/>
      <c r="K225" s="56"/>
      <c r="L225" s="56"/>
      <c r="M225" s="60"/>
      <c r="N225" s="56"/>
      <c r="O225" s="92"/>
    </row>
    <row r="226" spans="1:15" s="75" customFormat="1" ht="14.4" customHeight="1" x14ac:dyDescent="0.3">
      <c r="A226" s="65"/>
      <c r="B226" s="56"/>
      <c r="C226" s="56"/>
      <c r="D226" s="56"/>
      <c r="E226" s="56"/>
      <c r="F226" s="56"/>
      <c r="G226" s="56"/>
      <c r="H226" s="56"/>
      <c r="I226" s="56"/>
      <c r="J226" s="64"/>
      <c r="K226" s="56"/>
      <c r="L226" s="56"/>
      <c r="M226" s="60"/>
      <c r="N226" s="56"/>
      <c r="O226" s="92"/>
    </row>
    <row r="227" spans="1:15" s="75" customFormat="1" ht="14.4" customHeight="1" x14ac:dyDescent="0.3">
      <c r="A227" s="65"/>
      <c r="B227" s="56"/>
      <c r="C227" s="56"/>
      <c r="D227" s="56"/>
      <c r="E227" s="56"/>
      <c r="F227" s="56"/>
      <c r="G227" s="56"/>
      <c r="H227" s="56"/>
      <c r="I227" s="56"/>
      <c r="J227" s="64"/>
      <c r="K227" s="56"/>
      <c r="L227" s="56"/>
      <c r="M227" s="60"/>
      <c r="N227" s="56"/>
      <c r="O227" s="92"/>
    </row>
    <row r="228" spans="1:15" s="75" customFormat="1" ht="14.4" customHeight="1" x14ac:dyDescent="0.3">
      <c r="A228" s="65"/>
      <c r="B228" s="56"/>
      <c r="C228" s="56"/>
      <c r="D228" s="56"/>
      <c r="E228" s="56"/>
      <c r="F228" s="56"/>
      <c r="G228" s="56"/>
      <c r="H228" s="56"/>
      <c r="I228" s="56"/>
      <c r="J228" s="64"/>
      <c r="K228" s="56"/>
      <c r="L228" s="56"/>
      <c r="M228" s="60"/>
      <c r="N228" s="56"/>
      <c r="O228" s="92"/>
    </row>
    <row r="229" spans="1:15" s="75" customFormat="1" ht="14.4" customHeight="1" x14ac:dyDescent="0.3">
      <c r="A229" s="65"/>
      <c r="B229" s="56"/>
      <c r="C229" s="56"/>
      <c r="D229" s="56"/>
      <c r="E229" s="56"/>
      <c r="F229" s="56"/>
      <c r="G229" s="56"/>
      <c r="H229" s="56"/>
      <c r="I229" s="56"/>
      <c r="J229" s="64"/>
      <c r="K229" s="56"/>
      <c r="L229" s="56"/>
      <c r="M229" s="60"/>
      <c r="N229" s="56"/>
      <c r="O229" s="92"/>
    </row>
    <row r="230" spans="1:15" s="75" customFormat="1" ht="14.4" customHeight="1" x14ac:dyDescent="0.3">
      <c r="A230" s="65"/>
      <c r="B230" s="56"/>
      <c r="C230" s="56"/>
      <c r="D230" s="56"/>
      <c r="E230" s="56"/>
      <c r="F230" s="56"/>
      <c r="G230" s="56"/>
      <c r="H230" s="56"/>
      <c r="I230" s="56"/>
      <c r="J230" s="64"/>
      <c r="K230" s="56"/>
      <c r="L230" s="56"/>
      <c r="M230" s="60"/>
      <c r="N230" s="56"/>
      <c r="O230" s="92"/>
    </row>
    <row r="231" spans="1:15" s="75" customFormat="1" ht="14.4" customHeight="1" x14ac:dyDescent="0.3">
      <c r="A231" s="65"/>
      <c r="B231" s="56"/>
      <c r="C231" s="56"/>
      <c r="D231" s="56"/>
      <c r="E231" s="56"/>
      <c r="F231" s="56"/>
      <c r="G231" s="56"/>
      <c r="H231" s="56"/>
      <c r="I231" s="56"/>
      <c r="J231" s="64"/>
      <c r="K231" s="56"/>
      <c r="L231" s="56"/>
      <c r="M231" s="60"/>
      <c r="N231" s="56"/>
      <c r="O231" s="92"/>
    </row>
    <row r="232" spans="1:15" s="75" customFormat="1" ht="14.4" customHeight="1" x14ac:dyDescent="0.3">
      <c r="A232" s="65"/>
      <c r="B232" s="56"/>
      <c r="C232" s="56"/>
      <c r="D232" s="56"/>
      <c r="E232" s="56"/>
      <c r="F232" s="56"/>
      <c r="G232" s="56"/>
      <c r="H232" s="56"/>
      <c r="I232" s="56"/>
      <c r="J232" s="64"/>
      <c r="K232" s="56"/>
      <c r="L232" s="56"/>
      <c r="M232" s="60"/>
      <c r="N232" s="56"/>
      <c r="O232" s="92"/>
    </row>
    <row r="233" spans="1:15" s="75" customFormat="1" ht="14.4" customHeight="1" x14ac:dyDescent="0.3">
      <c r="A233" s="65"/>
      <c r="B233" s="56"/>
      <c r="C233" s="56"/>
      <c r="D233" s="56"/>
      <c r="E233" s="56"/>
      <c r="F233" s="56"/>
      <c r="G233" s="56"/>
      <c r="H233" s="56"/>
      <c r="I233" s="56"/>
      <c r="J233" s="64"/>
      <c r="K233" s="56"/>
      <c r="L233" s="56"/>
      <c r="M233" s="60"/>
      <c r="N233" s="56"/>
      <c r="O233" s="92"/>
    </row>
    <row r="234" spans="1:15" s="75" customFormat="1" ht="14.4" customHeight="1" x14ac:dyDescent="0.3">
      <c r="A234" s="65"/>
      <c r="B234" s="56"/>
      <c r="C234" s="56"/>
      <c r="D234" s="56"/>
      <c r="E234" s="56"/>
      <c r="F234" s="56"/>
      <c r="G234" s="56"/>
      <c r="H234" s="56"/>
      <c r="I234" s="56"/>
      <c r="J234" s="64"/>
      <c r="K234" s="56"/>
      <c r="L234" s="56"/>
      <c r="M234" s="60"/>
      <c r="N234" s="56"/>
      <c r="O234" s="92"/>
    </row>
    <row r="235" spans="1:15" s="75" customFormat="1" ht="14.4" customHeight="1" x14ac:dyDescent="0.3">
      <c r="A235" s="65"/>
      <c r="B235" s="56"/>
      <c r="C235" s="56"/>
      <c r="D235" s="56"/>
      <c r="E235" s="56"/>
      <c r="F235" s="56"/>
      <c r="G235" s="56"/>
      <c r="H235" s="56"/>
      <c r="I235" s="56"/>
      <c r="J235" s="64"/>
      <c r="K235" s="56"/>
      <c r="L235" s="56"/>
      <c r="M235" s="60"/>
      <c r="N235" s="56"/>
      <c r="O235" s="92"/>
    </row>
    <row r="236" spans="1:15" s="75" customFormat="1" ht="14.4" customHeight="1" x14ac:dyDescent="0.3">
      <c r="A236" s="65"/>
      <c r="B236" s="56"/>
      <c r="C236" s="56"/>
      <c r="D236" s="56"/>
      <c r="E236" s="56"/>
      <c r="F236" s="56"/>
      <c r="G236" s="56"/>
      <c r="H236" s="56"/>
      <c r="I236" s="56"/>
      <c r="J236" s="64"/>
      <c r="K236" s="56"/>
      <c r="L236" s="56"/>
      <c r="M236" s="60"/>
      <c r="N236" s="56"/>
      <c r="O236" s="92"/>
    </row>
    <row r="237" spans="1:15" s="75" customFormat="1" ht="14.4" customHeight="1" x14ac:dyDescent="0.3">
      <c r="A237" s="65"/>
      <c r="B237" s="56"/>
      <c r="C237" s="56"/>
      <c r="D237" s="56"/>
      <c r="E237" s="56"/>
      <c r="F237" s="56"/>
      <c r="G237" s="56"/>
      <c r="H237" s="56"/>
      <c r="I237" s="56"/>
      <c r="J237" s="64"/>
      <c r="K237" s="56"/>
      <c r="L237" s="56"/>
      <c r="M237" s="60"/>
      <c r="N237" s="56"/>
      <c r="O237" s="92"/>
    </row>
    <row r="238" spans="1:15" s="75" customFormat="1" ht="14.4" customHeight="1" x14ac:dyDescent="0.3">
      <c r="A238" s="65"/>
      <c r="B238" s="56"/>
      <c r="C238" s="56"/>
      <c r="D238" s="56"/>
      <c r="E238" s="56"/>
      <c r="F238" s="56"/>
      <c r="G238" s="56"/>
      <c r="H238" s="56"/>
      <c r="I238" s="56"/>
      <c r="J238" s="64"/>
      <c r="K238" s="56"/>
      <c r="L238" s="56"/>
      <c r="M238" s="60"/>
      <c r="N238" s="56"/>
      <c r="O238" s="92"/>
    </row>
    <row r="239" spans="1:15" s="75" customFormat="1" ht="14.4" customHeight="1" x14ac:dyDescent="0.3">
      <c r="A239" s="65"/>
      <c r="B239" s="56"/>
      <c r="C239" s="56"/>
      <c r="D239" s="56"/>
      <c r="E239" s="56"/>
      <c r="F239" s="56"/>
      <c r="G239" s="56"/>
      <c r="H239" s="56"/>
      <c r="I239" s="56"/>
      <c r="J239" s="64"/>
      <c r="K239" s="56"/>
      <c r="L239" s="56"/>
      <c r="M239" s="60"/>
      <c r="N239" s="56"/>
      <c r="O239" s="92"/>
    </row>
    <row r="240" spans="1:15" s="75" customFormat="1" ht="14.4" customHeight="1" x14ac:dyDescent="0.3">
      <c r="A240" s="65"/>
      <c r="B240" s="56"/>
      <c r="C240" s="56"/>
      <c r="D240" s="56"/>
      <c r="E240" s="56"/>
      <c r="F240" s="56"/>
      <c r="G240" s="56"/>
      <c r="H240" s="56"/>
      <c r="I240" s="56"/>
      <c r="J240" s="64"/>
      <c r="K240" s="56"/>
      <c r="L240" s="56"/>
      <c r="M240" s="60"/>
      <c r="N240" s="56"/>
      <c r="O240" s="92"/>
    </row>
    <row r="241" spans="1:15" s="75" customFormat="1" ht="14.4" customHeight="1" x14ac:dyDescent="0.3">
      <c r="A241" s="65"/>
      <c r="B241" s="56"/>
      <c r="C241" s="56"/>
      <c r="D241" s="56"/>
      <c r="E241" s="56"/>
      <c r="F241" s="56"/>
      <c r="G241" s="56"/>
      <c r="H241" s="56"/>
      <c r="I241" s="56"/>
      <c r="J241" s="64"/>
      <c r="K241" s="56"/>
      <c r="L241" s="56"/>
      <c r="M241" s="60"/>
      <c r="N241" s="56"/>
      <c r="O241" s="92"/>
    </row>
    <row r="242" spans="1:15" s="75" customFormat="1" ht="14.4" customHeight="1" x14ac:dyDescent="0.3">
      <c r="A242" s="65"/>
      <c r="B242" s="56"/>
      <c r="C242" s="56"/>
      <c r="D242" s="56"/>
      <c r="E242" s="56"/>
      <c r="F242" s="56"/>
      <c r="G242" s="56"/>
      <c r="H242" s="56"/>
      <c r="I242" s="56"/>
      <c r="J242" s="64"/>
      <c r="K242" s="56"/>
      <c r="L242" s="56"/>
      <c r="M242" s="60"/>
      <c r="N242" s="56"/>
      <c r="O242" s="92"/>
    </row>
    <row r="243" spans="1:15" s="75" customFormat="1" ht="14.4" customHeight="1" x14ac:dyDescent="0.3">
      <c r="A243" s="65"/>
      <c r="B243" s="56"/>
      <c r="C243" s="56"/>
      <c r="D243" s="56"/>
      <c r="E243" s="56"/>
      <c r="F243" s="56"/>
      <c r="G243" s="56"/>
      <c r="H243" s="56"/>
      <c r="I243" s="56"/>
      <c r="J243" s="64"/>
      <c r="K243" s="56"/>
      <c r="L243" s="56"/>
      <c r="M243" s="60"/>
      <c r="N243" s="56"/>
      <c r="O243" s="92"/>
    </row>
    <row r="244" spans="1:15" s="75" customFormat="1" ht="14.4" customHeight="1" x14ac:dyDescent="0.3">
      <c r="A244" s="65"/>
      <c r="B244" s="56"/>
      <c r="C244" s="56"/>
      <c r="D244" s="56"/>
      <c r="E244" s="56"/>
      <c r="F244" s="56"/>
      <c r="G244" s="56"/>
      <c r="H244" s="56"/>
      <c r="I244" s="56"/>
      <c r="J244" s="64"/>
      <c r="K244" s="56"/>
      <c r="L244" s="56"/>
      <c r="M244" s="60"/>
      <c r="N244" s="56"/>
      <c r="O244" s="92"/>
    </row>
    <row r="245" spans="1:15" s="75" customFormat="1" ht="14.4" customHeight="1" x14ac:dyDescent="0.3">
      <c r="A245" s="65"/>
      <c r="B245" s="56"/>
      <c r="C245" s="56"/>
      <c r="D245" s="56"/>
      <c r="E245" s="56"/>
      <c r="F245" s="56"/>
      <c r="G245" s="56"/>
      <c r="H245" s="56"/>
      <c r="I245" s="56"/>
      <c r="J245" s="64"/>
      <c r="K245" s="56"/>
      <c r="L245" s="56"/>
      <c r="M245" s="60"/>
      <c r="N245" s="56"/>
      <c r="O245" s="92"/>
    </row>
    <row r="246" spans="1:15" s="75" customFormat="1" ht="14.4" customHeight="1" x14ac:dyDescent="0.3">
      <c r="A246" s="65"/>
      <c r="B246" s="56"/>
      <c r="C246" s="56"/>
      <c r="D246" s="56"/>
      <c r="E246" s="56"/>
      <c r="F246" s="56"/>
      <c r="G246" s="56"/>
      <c r="H246" s="56"/>
      <c r="I246" s="56"/>
      <c r="J246" s="64"/>
      <c r="K246" s="56"/>
      <c r="L246" s="56"/>
      <c r="M246" s="60"/>
      <c r="N246" s="56"/>
      <c r="O246" s="92"/>
    </row>
    <row r="247" spans="1:15" s="75" customFormat="1" ht="14.4" customHeight="1" x14ac:dyDescent="0.3">
      <c r="A247" s="65"/>
      <c r="B247" s="56"/>
      <c r="C247" s="56"/>
      <c r="D247" s="56"/>
      <c r="E247" s="56"/>
      <c r="F247" s="56"/>
      <c r="G247" s="56"/>
      <c r="H247" s="56"/>
      <c r="I247" s="56"/>
      <c r="J247" s="64"/>
      <c r="K247" s="56"/>
      <c r="L247" s="56"/>
      <c r="M247" s="60"/>
      <c r="N247" s="56"/>
      <c r="O247" s="92"/>
    </row>
    <row r="248" spans="1:15" s="75" customFormat="1" ht="14.4" customHeight="1" x14ac:dyDescent="0.3">
      <c r="A248" s="65"/>
      <c r="B248" s="56"/>
      <c r="C248" s="56"/>
      <c r="D248" s="56"/>
      <c r="E248" s="56"/>
      <c r="F248" s="56"/>
      <c r="G248" s="56"/>
      <c r="H248" s="56"/>
      <c r="I248" s="56"/>
      <c r="J248" s="64"/>
      <c r="K248" s="56"/>
      <c r="L248" s="56"/>
      <c r="M248" s="60"/>
      <c r="N248" s="56"/>
      <c r="O248" s="92"/>
    </row>
    <row r="249" spans="1:15" s="75" customFormat="1" ht="14.4" customHeight="1" x14ac:dyDescent="0.3">
      <c r="A249" s="65"/>
      <c r="B249" s="56"/>
      <c r="C249" s="56"/>
      <c r="D249" s="56"/>
      <c r="E249" s="56"/>
      <c r="F249" s="56"/>
      <c r="G249" s="56"/>
      <c r="H249" s="56"/>
      <c r="I249" s="56"/>
      <c r="J249" s="64"/>
      <c r="K249" s="56"/>
      <c r="L249" s="56"/>
      <c r="M249" s="60"/>
      <c r="N249" s="56"/>
      <c r="O249" s="92"/>
    </row>
    <row r="250" spans="1:15" s="75" customFormat="1" ht="14.4" customHeight="1" x14ac:dyDescent="0.3">
      <c r="A250" s="65"/>
      <c r="B250" s="56"/>
      <c r="C250" s="56"/>
      <c r="D250" s="56"/>
      <c r="E250" s="56"/>
      <c r="F250" s="56"/>
      <c r="G250" s="56"/>
      <c r="H250" s="56"/>
      <c r="I250" s="56"/>
      <c r="J250" s="64"/>
      <c r="K250" s="56"/>
      <c r="L250" s="56"/>
      <c r="M250" s="60"/>
      <c r="N250" s="56"/>
      <c r="O250" s="92"/>
    </row>
    <row r="251" spans="1:15" s="75" customFormat="1" ht="14.4" customHeight="1" x14ac:dyDescent="0.3">
      <c r="A251" s="65"/>
      <c r="B251" s="56"/>
      <c r="C251" s="56"/>
      <c r="D251" s="56"/>
      <c r="E251" s="56"/>
      <c r="F251" s="56"/>
      <c r="G251" s="56"/>
      <c r="H251" s="56"/>
      <c r="I251" s="56"/>
      <c r="J251" s="64"/>
      <c r="K251" s="56"/>
      <c r="L251" s="56"/>
      <c r="M251" s="60"/>
      <c r="N251" s="56"/>
      <c r="O251" s="92"/>
    </row>
    <row r="252" spans="1:15" s="75" customFormat="1" ht="14.4" customHeight="1" x14ac:dyDescent="0.3">
      <c r="A252" s="65"/>
      <c r="B252" s="56"/>
      <c r="C252" s="56"/>
      <c r="D252" s="56"/>
      <c r="E252" s="56"/>
      <c r="F252" s="56"/>
      <c r="G252" s="56"/>
      <c r="H252" s="56"/>
      <c r="I252" s="56"/>
      <c r="J252" s="64"/>
      <c r="K252" s="56"/>
      <c r="L252" s="56"/>
      <c r="M252" s="60"/>
      <c r="N252" s="56"/>
      <c r="O252" s="92"/>
    </row>
    <row r="253" spans="1:15" s="75" customFormat="1" ht="14.4" customHeight="1" x14ac:dyDescent="0.3">
      <c r="A253" s="65"/>
      <c r="B253" s="56"/>
      <c r="C253" s="56"/>
      <c r="D253" s="56"/>
      <c r="E253" s="56"/>
      <c r="F253" s="56"/>
      <c r="G253" s="56"/>
      <c r="H253" s="56"/>
      <c r="I253" s="56"/>
      <c r="J253" s="64"/>
      <c r="K253" s="56"/>
      <c r="L253" s="56"/>
      <c r="M253" s="60"/>
      <c r="N253" s="56"/>
      <c r="O253" s="92"/>
    </row>
    <row r="254" spans="1:15" s="75" customFormat="1" ht="14.4" customHeight="1" x14ac:dyDescent="0.3">
      <c r="A254" s="65"/>
      <c r="B254" s="56"/>
      <c r="C254" s="56"/>
      <c r="D254" s="56"/>
      <c r="E254" s="56"/>
      <c r="F254" s="56"/>
      <c r="G254" s="56"/>
      <c r="H254" s="56"/>
      <c r="I254" s="56"/>
      <c r="J254" s="64"/>
      <c r="K254" s="56"/>
      <c r="L254" s="56"/>
      <c r="M254" s="60"/>
      <c r="N254" s="56"/>
      <c r="O254" s="92"/>
    </row>
    <row r="255" spans="1:15" s="75" customFormat="1" ht="14.4" customHeight="1" x14ac:dyDescent="0.3">
      <c r="A255" s="65"/>
      <c r="B255" s="56"/>
      <c r="C255" s="56"/>
      <c r="D255" s="56"/>
      <c r="E255" s="56"/>
      <c r="F255" s="56"/>
      <c r="G255" s="56"/>
      <c r="H255" s="56"/>
      <c r="I255" s="56"/>
      <c r="J255" s="64"/>
      <c r="K255" s="56"/>
      <c r="L255" s="56"/>
      <c r="M255" s="60"/>
      <c r="N255" s="56"/>
      <c r="O255" s="92"/>
    </row>
    <row r="256" spans="1:15" s="75" customFormat="1" ht="14.4" customHeight="1" x14ac:dyDescent="0.3">
      <c r="A256" s="65"/>
      <c r="B256" s="56"/>
      <c r="C256" s="56"/>
      <c r="D256" s="56"/>
      <c r="E256" s="56"/>
      <c r="F256" s="56"/>
      <c r="G256" s="56"/>
      <c r="H256" s="56"/>
      <c r="I256" s="56"/>
      <c r="J256" s="64"/>
      <c r="K256" s="56"/>
      <c r="L256" s="56"/>
      <c r="M256" s="60"/>
      <c r="N256" s="56"/>
      <c r="O256" s="92"/>
    </row>
    <row r="257" spans="1:15" s="75" customFormat="1" ht="14.4" customHeight="1" x14ac:dyDescent="0.3">
      <c r="A257" s="65"/>
      <c r="B257" s="56"/>
      <c r="C257" s="56"/>
      <c r="D257" s="56"/>
      <c r="E257" s="56"/>
      <c r="F257" s="56"/>
      <c r="G257" s="56"/>
      <c r="H257" s="56"/>
      <c r="I257" s="56"/>
      <c r="J257" s="64"/>
      <c r="K257" s="56"/>
      <c r="L257" s="56"/>
      <c r="M257" s="60"/>
      <c r="N257" s="56"/>
      <c r="O257" s="92"/>
    </row>
    <row r="258" spans="1:15" s="75" customFormat="1" ht="14.4" customHeight="1" x14ac:dyDescent="0.3">
      <c r="A258" s="65"/>
      <c r="B258" s="56"/>
      <c r="C258" s="56"/>
      <c r="D258" s="56"/>
      <c r="E258" s="56"/>
      <c r="F258" s="56"/>
      <c r="G258" s="56"/>
      <c r="H258" s="56"/>
      <c r="I258" s="56"/>
      <c r="J258" s="64"/>
      <c r="K258" s="56"/>
      <c r="L258" s="56"/>
      <c r="M258" s="60"/>
      <c r="N258" s="56"/>
      <c r="O258" s="92"/>
    </row>
    <row r="259" spans="1:15" s="75" customFormat="1" ht="14.4" customHeight="1" x14ac:dyDescent="0.3">
      <c r="A259" s="65"/>
      <c r="B259" s="56"/>
      <c r="C259" s="56"/>
      <c r="D259" s="56"/>
      <c r="E259" s="56"/>
      <c r="F259" s="56"/>
      <c r="G259" s="56"/>
      <c r="H259" s="56"/>
      <c r="I259" s="56"/>
      <c r="J259" s="64"/>
      <c r="K259" s="56"/>
      <c r="L259" s="56"/>
      <c r="M259" s="60"/>
      <c r="N259" s="56"/>
      <c r="O259" s="92"/>
    </row>
    <row r="260" spans="1:15" s="75" customFormat="1" ht="14.4" customHeight="1" x14ac:dyDescent="0.3">
      <c r="A260" s="65"/>
      <c r="B260" s="56"/>
      <c r="C260" s="56"/>
      <c r="D260" s="56"/>
      <c r="E260" s="56"/>
      <c r="F260" s="56"/>
      <c r="G260" s="59"/>
      <c r="H260" s="56"/>
      <c r="I260" s="56"/>
      <c r="J260" s="56"/>
      <c r="K260" s="56"/>
      <c r="L260" s="56"/>
      <c r="M260" s="60"/>
      <c r="N260" s="56"/>
      <c r="O260" s="92"/>
    </row>
    <row r="261" spans="1:15" s="75" customFormat="1" ht="14.4" customHeight="1" x14ac:dyDescent="0.3">
      <c r="A261" s="65"/>
      <c r="B261" s="56"/>
      <c r="C261" s="56"/>
      <c r="D261" s="56"/>
      <c r="E261" s="56"/>
      <c r="F261" s="56"/>
      <c r="G261" s="59"/>
      <c r="H261" s="56"/>
      <c r="I261" s="56"/>
      <c r="J261" s="56"/>
      <c r="K261" s="56"/>
      <c r="L261" s="56"/>
      <c r="M261" s="60"/>
      <c r="N261" s="56"/>
      <c r="O261" s="92"/>
    </row>
    <row r="262" spans="1:15" s="75" customFormat="1" ht="14.4" customHeight="1" x14ac:dyDescent="0.3">
      <c r="A262" s="65"/>
      <c r="B262" s="56"/>
      <c r="C262" s="56"/>
      <c r="D262" s="56"/>
      <c r="E262" s="54"/>
      <c r="F262" s="58"/>
      <c r="G262" s="59"/>
      <c r="H262" s="56"/>
      <c r="I262" s="58"/>
      <c r="J262" s="56"/>
      <c r="K262" s="56"/>
      <c r="L262" s="56"/>
      <c r="M262" s="60"/>
      <c r="N262" s="56"/>
      <c r="O262" s="92"/>
    </row>
    <row r="263" spans="1:15" s="75" customFormat="1" ht="14.4" customHeight="1" x14ac:dyDescent="0.3">
      <c r="A263" s="65"/>
      <c r="B263" s="56"/>
      <c r="C263" s="56"/>
      <c r="D263" s="56"/>
      <c r="E263" s="56"/>
      <c r="F263" s="56"/>
      <c r="G263" s="56"/>
      <c r="H263" s="56"/>
      <c r="I263" s="56"/>
      <c r="J263" s="64"/>
      <c r="K263" s="56"/>
      <c r="L263" s="56"/>
      <c r="M263" s="60"/>
      <c r="N263" s="56"/>
      <c r="O263" s="92"/>
    </row>
    <row r="264" spans="1:15" s="75" customFormat="1" ht="14.4" customHeight="1" x14ac:dyDescent="0.3">
      <c r="A264" s="60"/>
      <c r="B264" s="56"/>
      <c r="C264" s="56"/>
      <c r="D264" s="56"/>
      <c r="E264" s="56"/>
      <c r="F264" s="56"/>
      <c r="G264" s="56"/>
      <c r="H264" s="55"/>
      <c r="I264" s="58"/>
      <c r="J264" s="56"/>
      <c r="K264" s="56"/>
      <c r="L264" s="56"/>
      <c r="M264" s="60"/>
      <c r="N264" s="56"/>
      <c r="O264" s="92"/>
    </row>
    <row r="265" spans="1:15" s="75" customFormat="1" ht="14.4" customHeight="1" x14ac:dyDescent="0.3">
      <c r="A265" s="65"/>
      <c r="B265" s="56"/>
      <c r="C265" s="56"/>
      <c r="D265" s="56"/>
      <c r="E265" s="56"/>
      <c r="F265" s="56"/>
      <c r="G265" s="56"/>
      <c r="H265" s="56"/>
      <c r="I265" s="56"/>
      <c r="J265" s="64"/>
      <c r="K265" s="56"/>
      <c r="L265" s="56"/>
      <c r="M265" s="60"/>
      <c r="N265" s="56"/>
      <c r="O265" s="92"/>
    </row>
    <row r="266" spans="1:15" s="75" customFormat="1" ht="14.4" customHeight="1" x14ac:dyDescent="0.3">
      <c r="A266" s="65"/>
      <c r="B266" s="74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60"/>
      <c r="N266" s="56"/>
      <c r="O266" s="92"/>
    </row>
    <row r="267" spans="1:15" s="75" customFormat="1" ht="14.4" customHeight="1" x14ac:dyDescent="0.3">
      <c r="A267" s="65"/>
      <c r="B267" s="56"/>
      <c r="C267" s="56"/>
      <c r="D267" s="56"/>
      <c r="E267" s="56"/>
      <c r="F267" s="56"/>
      <c r="G267" s="56"/>
      <c r="H267" s="56"/>
      <c r="I267" s="56"/>
      <c r="J267" s="64"/>
      <c r="K267" s="56"/>
      <c r="L267" s="56"/>
      <c r="M267" s="60"/>
      <c r="N267" s="56"/>
      <c r="O267" s="92"/>
    </row>
    <row r="268" spans="1:15" s="75" customFormat="1" ht="14.4" customHeight="1" x14ac:dyDescent="0.3">
      <c r="A268" s="65"/>
      <c r="B268" s="56"/>
      <c r="C268" s="56"/>
      <c r="D268" s="56"/>
      <c r="E268" s="56"/>
      <c r="F268" s="56"/>
      <c r="G268" s="56"/>
      <c r="H268" s="56"/>
      <c r="I268" s="56"/>
      <c r="J268" s="64"/>
      <c r="K268" s="56"/>
      <c r="L268" s="56"/>
      <c r="M268" s="60"/>
      <c r="N268" s="56"/>
      <c r="O268" s="92"/>
    </row>
    <row r="269" spans="1:15" s="75" customFormat="1" ht="14.4" customHeight="1" x14ac:dyDescent="0.3">
      <c r="A269" s="65"/>
      <c r="B269" s="14"/>
      <c r="C269" s="56"/>
      <c r="D269" s="56"/>
      <c r="E269" s="56"/>
      <c r="F269" s="56"/>
      <c r="G269" s="56"/>
      <c r="H269" s="56"/>
      <c r="I269" s="58"/>
      <c r="J269" s="64"/>
      <c r="K269" s="56"/>
      <c r="L269" s="56"/>
      <c r="M269" s="60"/>
      <c r="N269" s="56"/>
      <c r="O269" s="92"/>
    </row>
    <row r="270" spans="1:15" s="75" customFormat="1" ht="14.4" customHeight="1" x14ac:dyDescent="0.3">
      <c r="A270" s="65"/>
      <c r="B270" s="14"/>
      <c r="C270" s="56"/>
      <c r="D270" s="56"/>
      <c r="E270" s="58"/>
      <c r="F270" s="56"/>
      <c r="G270" s="79"/>
      <c r="H270" s="56"/>
      <c r="I270" s="58"/>
      <c r="J270" s="64"/>
      <c r="K270" s="56"/>
      <c r="L270" s="56"/>
      <c r="M270" s="60"/>
      <c r="N270" s="56"/>
      <c r="O270" s="92"/>
    </row>
    <row r="271" spans="1:15" s="75" customFormat="1" ht="14.4" customHeight="1" x14ac:dyDescent="0.3">
      <c r="A271" s="65"/>
      <c r="B271" s="14"/>
      <c r="C271" s="56"/>
      <c r="D271" s="56"/>
      <c r="E271" s="56"/>
      <c r="F271" s="56"/>
      <c r="G271" s="56"/>
      <c r="H271" s="56"/>
      <c r="I271" s="58"/>
      <c r="J271" s="56"/>
      <c r="K271" s="56"/>
      <c r="L271" s="56"/>
      <c r="M271" s="60"/>
      <c r="N271" s="56"/>
      <c r="O271" s="92"/>
    </row>
    <row r="272" spans="1:15" s="75" customFormat="1" ht="14.4" customHeight="1" x14ac:dyDescent="0.3">
      <c r="A272" s="65"/>
      <c r="B272" s="14"/>
      <c r="C272" s="56"/>
      <c r="D272" s="56"/>
      <c r="E272" s="56"/>
      <c r="F272" s="56"/>
      <c r="G272" s="64"/>
      <c r="H272" s="56"/>
      <c r="I272" s="56"/>
      <c r="J272" s="56"/>
      <c r="K272" s="56"/>
      <c r="L272" s="56"/>
      <c r="M272" s="60"/>
      <c r="N272" s="56"/>
      <c r="O272" s="92"/>
    </row>
    <row r="273" spans="1:15" s="75" customFormat="1" ht="14.4" customHeight="1" x14ac:dyDescent="0.3">
      <c r="A273" s="65"/>
      <c r="B273" s="14"/>
      <c r="C273" s="56"/>
      <c r="D273" s="56"/>
      <c r="E273" s="56"/>
      <c r="F273" s="56"/>
      <c r="G273" s="56"/>
      <c r="H273" s="56"/>
      <c r="I273" s="56"/>
      <c r="J273" s="64"/>
      <c r="K273" s="56"/>
      <c r="L273" s="56"/>
      <c r="M273" s="60"/>
      <c r="N273" s="56"/>
      <c r="O273" s="92"/>
    </row>
    <row r="274" spans="1:15" s="75" customFormat="1" ht="14.4" customHeight="1" x14ac:dyDescent="0.3">
      <c r="A274" s="65"/>
      <c r="B274" s="14"/>
      <c r="C274" s="56"/>
      <c r="D274" s="56"/>
      <c r="E274" s="56"/>
      <c r="F274" s="56"/>
      <c r="G274" s="56"/>
      <c r="H274" s="56"/>
      <c r="I274" s="58"/>
      <c r="J274" s="64"/>
      <c r="K274" s="56"/>
      <c r="L274" s="56"/>
      <c r="M274" s="60"/>
      <c r="N274" s="56"/>
      <c r="O274" s="92"/>
    </row>
    <row r="275" spans="1:15" s="75" customFormat="1" ht="14.4" customHeight="1" x14ac:dyDescent="0.3">
      <c r="A275" s="65"/>
      <c r="B275" s="14"/>
      <c r="C275" s="56"/>
      <c r="D275" s="56"/>
      <c r="E275" s="58"/>
      <c r="F275" s="56"/>
      <c r="G275" s="79"/>
      <c r="H275" s="56"/>
      <c r="I275" s="58"/>
      <c r="J275" s="64"/>
      <c r="K275" s="56"/>
      <c r="L275" s="56"/>
      <c r="M275" s="60"/>
      <c r="N275" s="56"/>
      <c r="O275" s="92"/>
    </row>
    <row r="276" spans="1:15" s="75" customFormat="1" ht="14.4" customHeight="1" x14ac:dyDescent="0.3">
      <c r="A276" s="65"/>
      <c r="B276" s="14"/>
      <c r="C276" s="56"/>
      <c r="D276" s="56"/>
      <c r="E276" s="56"/>
      <c r="F276" s="56"/>
      <c r="G276" s="56"/>
      <c r="H276" s="56"/>
      <c r="I276" s="58"/>
      <c r="J276" s="56"/>
      <c r="K276" s="56"/>
      <c r="L276" s="56"/>
      <c r="M276" s="60"/>
      <c r="N276" s="56"/>
      <c r="O276" s="92"/>
    </row>
    <row r="277" spans="1:15" s="75" customFormat="1" ht="14.4" customHeight="1" x14ac:dyDescent="0.3">
      <c r="A277" s="65"/>
      <c r="B277" s="14"/>
      <c r="C277" s="56"/>
      <c r="D277" s="56"/>
      <c r="E277" s="56"/>
      <c r="F277" s="56"/>
      <c r="G277" s="64"/>
      <c r="H277" s="56"/>
      <c r="I277" s="56"/>
      <c r="J277" s="56"/>
      <c r="K277" s="56"/>
      <c r="L277" s="56"/>
      <c r="M277" s="60"/>
      <c r="N277" s="56"/>
      <c r="O277" s="92"/>
    </row>
    <row r="278" spans="1:15" s="75" customFormat="1" ht="14.4" customHeight="1" x14ac:dyDescent="0.3">
      <c r="A278" s="65"/>
      <c r="B278" s="14"/>
      <c r="C278" s="56"/>
      <c r="D278" s="56"/>
      <c r="E278" s="56"/>
      <c r="F278" s="56"/>
      <c r="G278" s="56"/>
      <c r="H278" s="56"/>
      <c r="I278" s="58"/>
      <c r="J278" s="64"/>
      <c r="K278" s="56"/>
      <c r="L278" s="56"/>
      <c r="M278" s="60"/>
      <c r="N278" s="56"/>
      <c r="O278" s="92"/>
    </row>
    <row r="279" spans="1:15" s="75" customFormat="1" ht="14.4" customHeight="1" x14ac:dyDescent="0.3">
      <c r="A279" s="65"/>
      <c r="B279" s="14"/>
      <c r="C279" s="56"/>
      <c r="D279" s="56"/>
      <c r="E279" s="58"/>
      <c r="F279" s="56"/>
      <c r="G279" s="79"/>
      <c r="H279" s="56"/>
      <c r="I279" s="58"/>
      <c r="J279" s="64"/>
      <c r="K279" s="56"/>
      <c r="L279" s="56"/>
      <c r="M279" s="60"/>
      <c r="N279" s="56"/>
      <c r="O279" s="92"/>
    </row>
    <row r="280" spans="1:15" s="75" customFormat="1" ht="14.4" customHeight="1" x14ac:dyDescent="0.3">
      <c r="A280" s="65"/>
      <c r="B280" s="14"/>
      <c r="C280" s="56"/>
      <c r="D280" s="56"/>
      <c r="E280" s="56"/>
      <c r="F280" s="56"/>
      <c r="G280" s="56"/>
      <c r="H280" s="56"/>
      <c r="I280" s="58"/>
      <c r="J280" s="56"/>
      <c r="K280" s="56"/>
      <c r="L280" s="56"/>
      <c r="M280" s="60"/>
      <c r="N280" s="56"/>
      <c r="O280" s="92"/>
    </row>
    <row r="281" spans="1:15" s="75" customFormat="1" ht="14.4" customHeight="1" x14ac:dyDescent="0.3">
      <c r="A281" s="65"/>
      <c r="B281" s="14"/>
      <c r="C281" s="56"/>
      <c r="D281" s="56"/>
      <c r="E281" s="56"/>
      <c r="F281" s="56"/>
      <c r="G281" s="64"/>
      <c r="H281" s="56"/>
      <c r="I281" s="56"/>
      <c r="J281" s="56"/>
      <c r="K281" s="56"/>
      <c r="L281" s="56"/>
      <c r="M281" s="60"/>
      <c r="N281" s="56"/>
      <c r="O281" s="92"/>
    </row>
    <row r="282" spans="1:15" s="75" customFormat="1" ht="14.4" customHeight="1" x14ac:dyDescent="0.3">
      <c r="A282" s="65"/>
      <c r="B282" s="63"/>
      <c r="C282" s="56"/>
      <c r="D282" s="56"/>
      <c r="E282" s="56"/>
      <c r="F282" s="56"/>
      <c r="G282" s="56"/>
      <c r="H282" s="56"/>
      <c r="I282" s="56"/>
      <c r="J282" s="64"/>
      <c r="K282" s="56"/>
      <c r="L282" s="56"/>
      <c r="M282" s="60"/>
      <c r="N282" s="56"/>
      <c r="O282" s="92"/>
    </row>
    <row r="283" spans="1:15" s="75" customFormat="1" ht="14.4" customHeight="1" x14ac:dyDescent="0.3">
      <c r="A283" s="65"/>
      <c r="B283" s="63"/>
      <c r="C283" s="56"/>
      <c r="D283" s="56"/>
      <c r="E283" s="56"/>
      <c r="F283" s="56"/>
      <c r="G283" s="56"/>
      <c r="H283" s="56"/>
      <c r="I283" s="58"/>
      <c r="J283" s="64"/>
      <c r="K283" s="56"/>
      <c r="L283" s="56"/>
      <c r="M283" s="60"/>
      <c r="N283" s="56"/>
      <c r="O283" s="92"/>
    </row>
    <row r="284" spans="1:15" s="75" customFormat="1" ht="14.4" customHeight="1" x14ac:dyDescent="0.3">
      <c r="A284" s="65"/>
      <c r="B284" s="63"/>
      <c r="C284" s="56"/>
      <c r="D284" s="56"/>
      <c r="E284" s="58"/>
      <c r="F284" s="56"/>
      <c r="G284" s="79"/>
      <c r="H284" s="56"/>
      <c r="I284" s="58"/>
      <c r="J284" s="64"/>
      <c r="K284" s="56"/>
      <c r="L284" s="56"/>
      <c r="M284" s="60"/>
      <c r="N284" s="56"/>
      <c r="O284" s="92"/>
    </row>
    <row r="285" spans="1:15" s="75" customFormat="1" ht="14.4" customHeight="1" x14ac:dyDescent="0.3">
      <c r="A285" s="65"/>
      <c r="B285" s="63"/>
      <c r="C285" s="56"/>
      <c r="D285" s="56"/>
      <c r="E285" s="56"/>
      <c r="F285" s="56"/>
      <c r="G285" s="56"/>
      <c r="H285" s="56"/>
      <c r="I285" s="58"/>
      <c r="J285" s="56"/>
      <c r="K285" s="56"/>
      <c r="L285" s="56"/>
      <c r="M285" s="60"/>
      <c r="N285" s="56"/>
      <c r="O285" s="92"/>
    </row>
    <row r="286" spans="1:15" s="75" customFormat="1" ht="14.4" customHeight="1" x14ac:dyDescent="0.3">
      <c r="A286" s="65"/>
      <c r="B286" s="63"/>
      <c r="C286" s="56"/>
      <c r="D286" s="56"/>
      <c r="E286" s="56"/>
      <c r="F286" s="56"/>
      <c r="G286" s="64"/>
      <c r="H286" s="56"/>
      <c r="I286" s="56"/>
      <c r="J286" s="56"/>
      <c r="K286" s="56"/>
      <c r="L286" s="56"/>
      <c r="M286" s="60"/>
      <c r="N286" s="56"/>
      <c r="O286" s="92"/>
    </row>
    <row r="287" spans="1:15" s="75" customFormat="1" ht="14.4" customHeight="1" x14ac:dyDescent="0.3">
      <c r="A287" s="65"/>
      <c r="B287" s="63"/>
      <c r="C287" s="56"/>
      <c r="D287" s="56"/>
      <c r="E287" s="56"/>
      <c r="F287" s="56"/>
      <c r="G287" s="56"/>
      <c r="H287" s="67"/>
      <c r="I287" s="67"/>
      <c r="J287" s="82"/>
      <c r="K287" s="56"/>
      <c r="L287" s="56"/>
      <c r="M287" s="60"/>
      <c r="N287" s="56"/>
      <c r="O287" s="92"/>
    </row>
  </sheetData>
  <autoFilter ref="A1:O287">
    <sortState ref="A2:AC304">
      <sortCondition ref="A1:A304"/>
    </sortState>
  </autoFilter>
  <conditionalFormatting sqref="E16:E17 E53 E108 E168:E170 E159 E68 E98:E100 E115:E122 E143 E136 E138:E139 E163:E166 E88:E90 E152:E155 C88:D1048576 C1:D68">
    <cfRule type="containsErrors" dxfId="67" priority="76">
      <formula>ISERROR(C1)</formula>
    </cfRule>
  </conditionalFormatting>
  <conditionalFormatting sqref="E19">
    <cfRule type="containsErrors" dxfId="66" priority="74">
      <formula>ISERROR(E19)</formula>
    </cfRule>
  </conditionalFormatting>
  <conditionalFormatting sqref="E18">
    <cfRule type="containsErrors" dxfId="65" priority="75">
      <formula>ISERROR(E18)</formula>
    </cfRule>
  </conditionalFormatting>
  <conditionalFormatting sqref="E20">
    <cfRule type="containsErrors" dxfId="64" priority="73">
      <formula>ISERROR(E20)</formula>
    </cfRule>
  </conditionalFormatting>
  <conditionalFormatting sqref="E54">
    <cfRule type="containsErrors" dxfId="63" priority="70">
      <formula>ISERROR(E54)</formula>
    </cfRule>
  </conditionalFormatting>
  <conditionalFormatting sqref="E21:E23">
    <cfRule type="containsErrors" dxfId="62" priority="60">
      <formula>ISERROR(E21)</formula>
    </cfRule>
  </conditionalFormatting>
  <conditionalFormatting sqref="E201 E203 E205:E212">
    <cfRule type="containsErrors" dxfId="61" priority="61">
      <formula>ISERROR(E201)</formula>
    </cfRule>
  </conditionalFormatting>
  <conditionalFormatting sqref="E103:E106">
    <cfRule type="containsErrors" dxfId="60" priority="69">
      <formula>ISERROR(E103)</formula>
    </cfRule>
  </conditionalFormatting>
  <conditionalFormatting sqref="E51">
    <cfRule type="containsErrors" dxfId="59" priority="72">
      <formula>ISERROR(E51)</formula>
    </cfRule>
  </conditionalFormatting>
  <conditionalFormatting sqref="E52">
    <cfRule type="containsErrors" dxfId="58" priority="71">
      <formula>ISERROR(E52)</formula>
    </cfRule>
  </conditionalFormatting>
  <conditionalFormatting sqref="E147:E148">
    <cfRule type="containsErrors" dxfId="57" priority="68">
      <formula>ISERROR(E147)</formula>
    </cfRule>
  </conditionalFormatting>
  <conditionalFormatting sqref="E109:E113">
    <cfRule type="containsErrors" dxfId="56" priority="57">
      <formula>ISERROR(E109)</formula>
    </cfRule>
  </conditionalFormatting>
  <conditionalFormatting sqref="E171:E182">
    <cfRule type="containsErrors" dxfId="55" priority="65">
      <formula>ISERROR(E171)</formula>
    </cfRule>
  </conditionalFormatting>
  <conditionalFormatting sqref="E217">
    <cfRule type="containsErrors" dxfId="54" priority="54">
      <formula>ISERROR(E217)</formula>
    </cfRule>
  </conditionalFormatting>
  <conditionalFormatting sqref="E156:E157">
    <cfRule type="containsErrors" dxfId="53" priority="67">
      <formula>ISERROR(E156)</formula>
    </cfRule>
  </conditionalFormatting>
  <conditionalFormatting sqref="E114">
    <cfRule type="containsErrors" dxfId="52" priority="56">
      <formula>ISERROR(E114)</formula>
    </cfRule>
  </conditionalFormatting>
  <conditionalFormatting sqref="E183 E185:E195">
    <cfRule type="containsErrors" dxfId="51" priority="64">
      <formula>ISERROR(E183)</formula>
    </cfRule>
  </conditionalFormatting>
  <conditionalFormatting sqref="I197">
    <cfRule type="containsErrors" dxfId="50" priority="62">
      <formula>ISERROR(I197)</formula>
    </cfRule>
  </conditionalFormatting>
  <conditionalFormatting sqref="E107">
    <cfRule type="containsErrors" dxfId="49" priority="58">
      <formula>ISERROR(E107)</formula>
    </cfRule>
  </conditionalFormatting>
  <conditionalFormatting sqref="E167">
    <cfRule type="containsErrors" dxfId="48" priority="66">
      <formula>ISERROR(E167)</formula>
    </cfRule>
  </conditionalFormatting>
  <conditionalFormatting sqref="E48">
    <cfRule type="containsErrors" dxfId="47" priority="59">
      <formula>ISERROR(E48)</formula>
    </cfRule>
  </conditionalFormatting>
  <conditionalFormatting sqref="E196:E200">
    <cfRule type="containsErrors" dxfId="46" priority="63">
      <formula>ISERROR(E196)</formula>
    </cfRule>
  </conditionalFormatting>
  <conditionalFormatting sqref="E184">
    <cfRule type="containsErrors" dxfId="45" priority="55">
      <formula>ISERROR(E184)</formula>
    </cfRule>
  </conditionalFormatting>
  <conditionalFormatting sqref="E236">
    <cfRule type="containsErrors" dxfId="44" priority="53">
      <formula>ISERROR(E236)</formula>
    </cfRule>
  </conditionalFormatting>
  <conditionalFormatting sqref="E237">
    <cfRule type="containsErrors" dxfId="43" priority="52">
      <formula>ISERROR(E237)</formula>
    </cfRule>
  </conditionalFormatting>
  <conditionalFormatting sqref="E252">
    <cfRule type="containsErrors" dxfId="42" priority="43">
      <formula>ISERROR(E252)</formula>
    </cfRule>
  </conditionalFormatting>
  <conditionalFormatting sqref="E238:E240">
    <cfRule type="containsErrors" dxfId="41" priority="51">
      <formula>ISERROR(E238)</formula>
    </cfRule>
  </conditionalFormatting>
  <conditionalFormatting sqref="E247">
    <cfRule type="containsErrors" dxfId="40" priority="48">
      <formula>ISERROR(E247)</formula>
    </cfRule>
  </conditionalFormatting>
  <conditionalFormatting sqref="E241:E242">
    <cfRule type="containsErrors" dxfId="39" priority="50">
      <formula>ISERROR(E241)</formula>
    </cfRule>
  </conditionalFormatting>
  <conditionalFormatting sqref="E245">
    <cfRule type="containsErrors" dxfId="38" priority="49">
      <formula>ISERROR(E245)</formula>
    </cfRule>
  </conditionalFormatting>
  <conditionalFormatting sqref="E251">
    <cfRule type="containsErrors" dxfId="37" priority="45">
      <formula>ISERROR(E251)</formula>
    </cfRule>
  </conditionalFormatting>
  <conditionalFormatting sqref="E249">
    <cfRule type="containsErrors" dxfId="36" priority="47">
      <formula>ISERROR(E249)</formula>
    </cfRule>
  </conditionalFormatting>
  <conditionalFormatting sqref="E248">
    <cfRule type="containsErrors" dxfId="35" priority="46">
      <formula>ISERROR(E248)</formula>
    </cfRule>
  </conditionalFormatting>
  <conditionalFormatting sqref="E250">
    <cfRule type="containsErrors" dxfId="34" priority="44">
      <formula>ISERROR(E250)</formula>
    </cfRule>
  </conditionalFormatting>
  <conditionalFormatting sqref="E263">
    <cfRule type="containsErrors" dxfId="33" priority="42">
      <formula>ISERROR(E263)</formula>
    </cfRule>
  </conditionalFormatting>
  <conditionalFormatting sqref="E273">
    <cfRule type="containsErrors" dxfId="32" priority="41">
      <formula>ISERROR(E273)</formula>
    </cfRule>
  </conditionalFormatting>
  <conditionalFormatting sqref="E96">
    <cfRule type="containsErrors" dxfId="31" priority="39">
      <formula>ISERROR(E96)</formula>
    </cfRule>
  </conditionalFormatting>
  <conditionalFormatting sqref="E97">
    <cfRule type="containsErrors" dxfId="30" priority="40">
      <formula>ISERROR(E97)</formula>
    </cfRule>
  </conditionalFormatting>
  <conditionalFormatting sqref="E95">
    <cfRule type="containsErrors" dxfId="29" priority="38">
      <formula>ISERROR(E95)</formula>
    </cfRule>
  </conditionalFormatting>
  <conditionalFormatting sqref="E149">
    <cfRule type="containsErrors" dxfId="28" priority="33">
      <formula>ISERROR(E149)</formula>
    </cfRule>
  </conditionalFormatting>
  <conditionalFormatting sqref="E94">
    <cfRule type="containsErrors" dxfId="27" priority="37">
      <formula>ISERROR(E94)</formula>
    </cfRule>
  </conditionalFormatting>
  <conditionalFormatting sqref="E92">
    <cfRule type="containsErrors" dxfId="26" priority="35">
      <formula>ISERROR(E92)</formula>
    </cfRule>
  </conditionalFormatting>
  <conditionalFormatting sqref="E93">
    <cfRule type="containsErrors" dxfId="25" priority="36">
      <formula>ISERROR(E93)</formula>
    </cfRule>
  </conditionalFormatting>
  <conditionalFormatting sqref="E91">
    <cfRule type="containsErrors" dxfId="24" priority="34">
      <formula>ISERROR(E91)</formula>
    </cfRule>
  </conditionalFormatting>
  <conditionalFormatting sqref="E140">
    <cfRule type="containsErrors" dxfId="23" priority="32">
      <formula>ISERROR(E140)</formula>
    </cfRule>
  </conditionalFormatting>
  <conditionalFormatting sqref="E144">
    <cfRule type="containsErrors" dxfId="22" priority="31">
      <formula>ISERROR(E144)</formula>
    </cfRule>
  </conditionalFormatting>
  <conditionalFormatting sqref="E137">
    <cfRule type="containsErrors" dxfId="21" priority="30">
      <formula>ISERROR(E137)</formula>
    </cfRule>
  </conditionalFormatting>
  <conditionalFormatting sqref="E160">
    <cfRule type="containsErrors" dxfId="20" priority="29">
      <formula>ISERROR(E160)</formula>
    </cfRule>
  </conditionalFormatting>
  <conditionalFormatting sqref="E133">
    <cfRule type="containsErrors" dxfId="19" priority="7">
      <formula>ISERROR(E133)</formula>
    </cfRule>
  </conditionalFormatting>
  <conditionalFormatting sqref="E50">
    <cfRule type="containsErrors" dxfId="18" priority="21">
      <formula>ISERROR(E50)</formula>
    </cfRule>
  </conditionalFormatting>
  <conditionalFormatting sqref="E55">
    <cfRule type="containsErrors" dxfId="17" priority="20">
      <formula>ISERROR(E55)</formula>
    </cfRule>
  </conditionalFormatting>
  <conditionalFormatting sqref="E56">
    <cfRule type="containsErrors" dxfId="16" priority="19">
      <formula>ISERROR(E56)</formula>
    </cfRule>
  </conditionalFormatting>
  <conditionalFormatting sqref="E60">
    <cfRule type="containsErrors" dxfId="15" priority="18">
      <formula>ISERROR(E60)</formula>
    </cfRule>
  </conditionalFormatting>
  <conditionalFormatting sqref="E61">
    <cfRule type="containsErrors" dxfId="14" priority="17">
      <formula>ISERROR(E61)</formula>
    </cfRule>
  </conditionalFormatting>
  <conditionalFormatting sqref="E123">
    <cfRule type="containsErrors" dxfId="13" priority="16">
      <formula>ISERROR(E123)</formula>
    </cfRule>
  </conditionalFormatting>
  <conditionalFormatting sqref="E124">
    <cfRule type="containsErrors" dxfId="12" priority="15">
      <formula>ISERROR(E124)</formula>
    </cfRule>
  </conditionalFormatting>
  <conditionalFormatting sqref="E125">
    <cfRule type="containsErrors" dxfId="11" priority="14">
      <formula>ISERROR(E125)</formula>
    </cfRule>
  </conditionalFormatting>
  <conditionalFormatting sqref="E126">
    <cfRule type="containsErrors" dxfId="10" priority="13">
      <formula>ISERROR(E126)</formula>
    </cfRule>
  </conditionalFormatting>
  <conditionalFormatting sqref="E127">
    <cfRule type="containsErrors" dxfId="9" priority="12">
      <formula>ISERROR(E127)</formula>
    </cfRule>
  </conditionalFormatting>
  <conditionalFormatting sqref="E128">
    <cfRule type="containsErrors" dxfId="8" priority="11">
      <formula>ISERROR(E128)</formula>
    </cfRule>
  </conditionalFormatting>
  <conditionalFormatting sqref="E129">
    <cfRule type="containsErrors" dxfId="7" priority="10">
      <formula>ISERROR(E129)</formula>
    </cfRule>
  </conditionalFormatting>
  <conditionalFormatting sqref="E130">
    <cfRule type="containsErrors" dxfId="6" priority="9">
      <formula>ISERROR(E130)</formula>
    </cfRule>
  </conditionalFormatting>
  <conditionalFormatting sqref="E131">
    <cfRule type="containsErrors" dxfId="5" priority="8">
      <formula>ISERROR(E131)</formula>
    </cfRule>
  </conditionalFormatting>
  <conditionalFormatting sqref="E132">
    <cfRule type="containsErrors" dxfId="4" priority="6">
      <formula>ISERROR(E132)</formula>
    </cfRule>
  </conditionalFormatting>
  <conditionalFormatting sqref="E204">
    <cfRule type="containsErrors" dxfId="3" priority="5">
      <formula>ISERROR(E204)</formula>
    </cfRule>
  </conditionalFormatting>
  <conditionalFormatting sqref="C69:D87">
    <cfRule type="containsErrors" dxfId="2" priority="4">
      <formula>ISERROR(C69)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H68"/>
  <sheetViews>
    <sheetView zoomScale="90" zoomScaleNormal="90" workbookViewId="0">
      <selection activeCell="C24" sqref="C24:E24"/>
    </sheetView>
  </sheetViews>
  <sheetFormatPr baseColWidth="10" defaultRowHeight="14.4" x14ac:dyDescent="0.3"/>
  <cols>
    <col min="1" max="1" width="32" customWidth="1"/>
    <col min="2" max="3" width="17.33203125" style="30" customWidth="1"/>
    <col min="4" max="4" width="16" customWidth="1"/>
    <col min="5" max="5" width="92" style="28" customWidth="1"/>
    <col min="6" max="8" width="0" hidden="1" customWidth="1"/>
  </cols>
  <sheetData>
    <row r="1" spans="1:8" s="44" customFormat="1" ht="24.6" thickBot="1" x14ac:dyDescent="0.35">
      <c r="A1" s="44" t="s">
        <v>237</v>
      </c>
      <c r="B1" s="44" t="s">
        <v>217</v>
      </c>
      <c r="C1" s="44" t="s">
        <v>244</v>
      </c>
      <c r="D1" s="45" t="s">
        <v>429</v>
      </c>
      <c r="E1" s="45" t="s">
        <v>430</v>
      </c>
      <c r="F1" s="46" t="s">
        <v>117</v>
      </c>
      <c r="G1" s="46" t="s">
        <v>118</v>
      </c>
      <c r="H1" s="47" t="s">
        <v>245</v>
      </c>
    </row>
    <row r="2" spans="1:8" ht="14.4" customHeight="1" x14ac:dyDescent="0.3">
      <c r="A2" s="1" t="s">
        <v>112</v>
      </c>
      <c r="B2" s="31">
        <v>1114</v>
      </c>
      <c r="C2" s="31" t="s">
        <v>175</v>
      </c>
      <c r="D2" s="2">
        <v>2</v>
      </c>
      <c r="E2" s="43" t="s">
        <v>165</v>
      </c>
      <c r="F2" s="2">
        <v>10</v>
      </c>
      <c r="G2" s="2">
        <v>30</v>
      </c>
      <c r="H2" s="3">
        <v>5.7</v>
      </c>
    </row>
    <row r="3" spans="1:8" x14ac:dyDescent="0.3">
      <c r="A3" s="4" t="s">
        <v>90</v>
      </c>
      <c r="B3" s="32">
        <v>1278</v>
      </c>
      <c r="C3" s="32" t="s">
        <v>190</v>
      </c>
      <c r="D3" s="5">
        <v>3000</v>
      </c>
      <c r="E3" s="25" t="s">
        <v>162</v>
      </c>
      <c r="F3" s="5">
        <v>5000</v>
      </c>
      <c r="G3" s="5">
        <v>5000</v>
      </c>
      <c r="H3" s="6">
        <v>46.9</v>
      </c>
    </row>
    <row r="4" spans="1:8" x14ac:dyDescent="0.3">
      <c r="A4" s="4" t="s">
        <v>113</v>
      </c>
      <c r="B4" s="32">
        <v>1497</v>
      </c>
      <c r="C4" s="32" t="s">
        <v>194</v>
      </c>
      <c r="D4" s="5">
        <v>4</v>
      </c>
      <c r="E4" s="71" t="s">
        <v>238</v>
      </c>
      <c r="F4" s="5">
        <v>40</v>
      </c>
      <c r="G4" s="5">
        <v>22000</v>
      </c>
      <c r="H4" s="6">
        <v>7.5</v>
      </c>
    </row>
    <row r="5" spans="1:8" x14ac:dyDescent="0.3">
      <c r="A5" s="4" t="s">
        <v>119</v>
      </c>
      <c r="B5" s="32">
        <v>1292</v>
      </c>
      <c r="C5" s="32" t="s">
        <v>199</v>
      </c>
      <c r="D5" s="5">
        <v>8</v>
      </c>
      <c r="E5" s="72" t="s">
        <v>247</v>
      </c>
      <c r="F5" s="5" t="s">
        <v>1</v>
      </c>
      <c r="G5" s="5" t="s">
        <v>1</v>
      </c>
      <c r="H5" s="6">
        <v>8.1</v>
      </c>
    </row>
    <row r="6" spans="1:8" x14ac:dyDescent="0.3">
      <c r="A6" s="4" t="s">
        <v>120</v>
      </c>
      <c r="B6" s="32">
        <v>2925</v>
      </c>
      <c r="C6" s="32" t="s">
        <v>1</v>
      </c>
      <c r="D6" s="5">
        <v>22</v>
      </c>
      <c r="E6" s="72" t="s">
        <v>247</v>
      </c>
      <c r="F6" s="5" t="s">
        <v>1</v>
      </c>
      <c r="G6" s="5" t="s">
        <v>1</v>
      </c>
      <c r="H6" s="6">
        <v>22</v>
      </c>
    </row>
    <row r="7" spans="1:8" x14ac:dyDescent="0.3">
      <c r="A7" s="4" t="s">
        <v>114</v>
      </c>
      <c r="B7" s="32">
        <v>1780</v>
      </c>
      <c r="C7" s="32" t="s">
        <v>218</v>
      </c>
      <c r="D7" s="5">
        <v>180</v>
      </c>
      <c r="E7" s="68" t="s">
        <v>163</v>
      </c>
      <c r="F7" s="5">
        <v>1800</v>
      </c>
      <c r="G7" s="5">
        <v>8800</v>
      </c>
      <c r="H7" s="6" t="s">
        <v>1</v>
      </c>
    </row>
    <row r="8" spans="1:8" x14ac:dyDescent="0.3">
      <c r="A8" s="4" t="s">
        <v>121</v>
      </c>
      <c r="B8" s="32">
        <v>1517</v>
      </c>
      <c r="C8" s="32" t="s">
        <v>179</v>
      </c>
      <c r="D8" s="5">
        <v>10</v>
      </c>
      <c r="E8" s="68" t="s">
        <v>250</v>
      </c>
      <c r="F8" s="5">
        <v>50</v>
      </c>
      <c r="G8" s="5" t="s">
        <v>1</v>
      </c>
      <c r="H8" s="6" t="s">
        <v>1</v>
      </c>
    </row>
    <row r="9" spans="1:8" x14ac:dyDescent="0.3">
      <c r="A9" s="7" t="s">
        <v>143</v>
      </c>
      <c r="B9" s="33">
        <v>6298</v>
      </c>
      <c r="C9" s="33" t="s">
        <v>1</v>
      </c>
      <c r="D9" s="5">
        <v>18000</v>
      </c>
      <c r="E9" s="25" t="s">
        <v>249</v>
      </c>
      <c r="F9" s="5">
        <v>180000</v>
      </c>
      <c r="G9" s="5" t="s">
        <v>1</v>
      </c>
      <c r="H9" s="6" t="s">
        <v>1</v>
      </c>
    </row>
    <row r="10" spans="1:8" x14ac:dyDescent="0.3">
      <c r="A10" s="7" t="s">
        <v>144</v>
      </c>
      <c r="B10" s="33">
        <v>6299</v>
      </c>
      <c r="C10" s="33" t="s">
        <v>1</v>
      </c>
      <c r="D10" s="5">
        <v>18000</v>
      </c>
      <c r="E10" s="25" t="s">
        <v>249</v>
      </c>
      <c r="F10" s="5">
        <v>180000</v>
      </c>
      <c r="G10" s="5" t="s">
        <v>1</v>
      </c>
      <c r="H10" s="6" t="s">
        <v>1</v>
      </c>
    </row>
    <row r="11" spans="1:8" x14ac:dyDescent="0.3">
      <c r="A11" s="7" t="s">
        <v>145</v>
      </c>
      <c r="B11" s="33">
        <v>6187</v>
      </c>
      <c r="C11" s="33" t="s">
        <v>1</v>
      </c>
      <c r="D11" s="5">
        <v>1000</v>
      </c>
      <c r="E11" s="25" t="s">
        <v>249</v>
      </c>
      <c r="F11" s="5">
        <v>10000</v>
      </c>
      <c r="G11" s="5" t="s">
        <v>1</v>
      </c>
      <c r="H11" s="6" t="s">
        <v>1</v>
      </c>
    </row>
    <row r="12" spans="1:8" x14ac:dyDescent="0.3">
      <c r="A12" s="7" t="s">
        <v>146</v>
      </c>
      <c r="B12" s="33">
        <v>6137</v>
      </c>
      <c r="C12" s="33" t="s">
        <v>1</v>
      </c>
      <c r="D12" s="5">
        <v>1000</v>
      </c>
      <c r="E12" s="25" t="s">
        <v>249</v>
      </c>
      <c r="F12" s="5">
        <v>10000</v>
      </c>
      <c r="G12" s="5" t="s">
        <v>1</v>
      </c>
      <c r="H12" s="6" t="s">
        <v>1</v>
      </c>
    </row>
    <row r="13" spans="1:8" x14ac:dyDescent="0.3">
      <c r="A13" s="7" t="s">
        <v>147</v>
      </c>
      <c r="B13" s="33">
        <v>6226</v>
      </c>
      <c r="C13" s="33" t="s">
        <v>1</v>
      </c>
      <c r="D13" s="5">
        <v>1000</v>
      </c>
      <c r="E13" s="25" t="s">
        <v>249</v>
      </c>
      <c r="F13" s="5">
        <v>10000</v>
      </c>
      <c r="G13" s="5" t="s">
        <v>1</v>
      </c>
      <c r="H13" s="6" t="s">
        <v>1</v>
      </c>
    </row>
    <row r="14" spans="1:8" x14ac:dyDescent="0.3">
      <c r="A14" s="7" t="s">
        <v>148</v>
      </c>
      <c r="B14" s="33">
        <v>6303</v>
      </c>
      <c r="C14" s="33" t="s">
        <v>1</v>
      </c>
      <c r="D14" s="5">
        <v>2</v>
      </c>
      <c r="E14" s="43" t="s">
        <v>337</v>
      </c>
      <c r="F14" s="5">
        <v>10</v>
      </c>
      <c r="G14" s="5">
        <v>30</v>
      </c>
      <c r="H14" s="6" t="s">
        <v>1</v>
      </c>
    </row>
    <row r="15" spans="1:8" x14ac:dyDescent="0.3">
      <c r="A15" s="7" t="s">
        <v>149</v>
      </c>
      <c r="B15" s="33">
        <v>6304</v>
      </c>
      <c r="C15" s="33" t="s">
        <v>1</v>
      </c>
      <c r="D15" s="5">
        <v>3000</v>
      </c>
      <c r="E15" s="25" t="s">
        <v>164</v>
      </c>
      <c r="F15" s="5">
        <v>5000</v>
      </c>
      <c r="G15" s="5">
        <v>5000</v>
      </c>
      <c r="H15" s="6" t="s">
        <v>1</v>
      </c>
    </row>
    <row r="16" spans="1:8" x14ac:dyDescent="0.3">
      <c r="A16" s="7" t="s">
        <v>150</v>
      </c>
      <c r="B16" s="33">
        <v>6305</v>
      </c>
      <c r="C16" s="33" t="s">
        <v>1</v>
      </c>
      <c r="D16" s="5">
        <v>200</v>
      </c>
      <c r="E16" s="25" t="s">
        <v>249</v>
      </c>
      <c r="F16" s="5">
        <v>2000</v>
      </c>
      <c r="G16" s="5" t="s">
        <v>1</v>
      </c>
      <c r="H16" s="6" t="s">
        <v>1</v>
      </c>
    </row>
    <row r="17" spans="1:8" x14ac:dyDescent="0.3">
      <c r="A17" s="7" t="s">
        <v>151</v>
      </c>
      <c r="B17" s="33">
        <v>6306</v>
      </c>
      <c r="C17" s="33" t="s">
        <v>1</v>
      </c>
      <c r="D17" s="5">
        <v>200</v>
      </c>
      <c r="E17" s="25" t="s">
        <v>249</v>
      </c>
      <c r="F17" s="5">
        <v>2000</v>
      </c>
      <c r="G17" s="5" t="s">
        <v>1</v>
      </c>
      <c r="H17" s="6" t="s">
        <v>1</v>
      </c>
    </row>
    <row r="18" spans="1:8" ht="15" thickBot="1" x14ac:dyDescent="0.35">
      <c r="A18" s="8" t="s">
        <v>152</v>
      </c>
      <c r="B18" s="34">
        <v>6307</v>
      </c>
      <c r="C18" s="34" t="s">
        <v>1</v>
      </c>
      <c r="D18" s="9">
        <v>200</v>
      </c>
      <c r="E18" s="26" t="s">
        <v>249</v>
      </c>
      <c r="F18" s="9">
        <v>2000</v>
      </c>
      <c r="G18" s="9" t="s">
        <v>1</v>
      </c>
      <c r="H18" s="10" t="s">
        <v>1</v>
      </c>
    </row>
    <row r="19" spans="1:8" ht="14.4" customHeight="1" x14ac:dyDescent="0.3">
      <c r="A19" s="1" t="s">
        <v>122</v>
      </c>
      <c r="B19" s="31">
        <v>1284</v>
      </c>
      <c r="C19" s="31" t="s">
        <v>191</v>
      </c>
      <c r="D19" s="2">
        <v>1000</v>
      </c>
      <c r="E19" s="24" t="s">
        <v>251</v>
      </c>
      <c r="F19" s="2">
        <v>10000</v>
      </c>
      <c r="G19" s="2">
        <v>10900</v>
      </c>
      <c r="H19" s="3" t="s">
        <v>1</v>
      </c>
    </row>
    <row r="20" spans="1:8" x14ac:dyDescent="0.3">
      <c r="A20" s="7" t="s">
        <v>123</v>
      </c>
      <c r="B20" s="33">
        <v>1122</v>
      </c>
      <c r="C20" s="33" t="s">
        <v>198</v>
      </c>
      <c r="D20" s="5">
        <v>10</v>
      </c>
      <c r="E20" s="25" t="s">
        <v>252</v>
      </c>
      <c r="F20" s="5">
        <v>100</v>
      </c>
      <c r="G20" s="5" t="s">
        <v>1</v>
      </c>
      <c r="H20" s="6" t="s">
        <v>1</v>
      </c>
    </row>
    <row r="21" spans="1:8" x14ac:dyDescent="0.3">
      <c r="A21" s="7" t="s">
        <v>124</v>
      </c>
      <c r="B21" s="33">
        <v>1135</v>
      </c>
      <c r="C21" s="33" t="s">
        <v>185</v>
      </c>
      <c r="D21" s="5">
        <v>63</v>
      </c>
      <c r="E21" s="25" t="s">
        <v>253</v>
      </c>
      <c r="F21" s="5">
        <v>150</v>
      </c>
      <c r="G21" s="5">
        <v>150</v>
      </c>
      <c r="H21" s="6" t="s">
        <v>1</v>
      </c>
    </row>
    <row r="22" spans="1:8" x14ac:dyDescent="0.3">
      <c r="A22" s="7" t="s">
        <v>125</v>
      </c>
      <c r="B22" s="33">
        <v>1456</v>
      </c>
      <c r="C22" s="33" t="s">
        <v>202</v>
      </c>
      <c r="D22" s="5">
        <v>60</v>
      </c>
      <c r="E22" s="25" t="s">
        <v>254</v>
      </c>
      <c r="F22" s="5">
        <v>600</v>
      </c>
      <c r="G22" s="5" t="s">
        <v>1</v>
      </c>
      <c r="H22" s="6" t="s">
        <v>1</v>
      </c>
    </row>
    <row r="23" spans="1:8" x14ac:dyDescent="0.3">
      <c r="A23" s="7" t="s">
        <v>13</v>
      </c>
      <c r="B23" s="33">
        <v>1168</v>
      </c>
      <c r="C23" s="33" t="s">
        <v>176</v>
      </c>
      <c r="D23" s="5">
        <v>10</v>
      </c>
      <c r="E23" s="25" t="s">
        <v>238</v>
      </c>
      <c r="F23" s="5">
        <v>100</v>
      </c>
      <c r="G23" s="5">
        <v>2100</v>
      </c>
      <c r="H23" s="6" t="s">
        <v>1</v>
      </c>
    </row>
    <row r="24" spans="1:8" x14ac:dyDescent="0.3">
      <c r="A24" s="7" t="s">
        <v>126</v>
      </c>
      <c r="B24" s="33">
        <v>1272</v>
      </c>
      <c r="C24" s="33" t="s">
        <v>186</v>
      </c>
      <c r="D24" s="126">
        <v>40</v>
      </c>
      <c r="E24" s="127" t="s">
        <v>436</v>
      </c>
      <c r="F24" s="5">
        <v>1250</v>
      </c>
      <c r="G24" s="5">
        <v>1380</v>
      </c>
      <c r="H24" s="6">
        <v>5.2</v>
      </c>
    </row>
    <row r="25" spans="1:8" x14ac:dyDescent="0.3">
      <c r="A25" s="7" t="s">
        <v>127</v>
      </c>
      <c r="B25" s="33">
        <v>1276</v>
      </c>
      <c r="C25" s="33" t="s">
        <v>187</v>
      </c>
      <c r="D25" s="5">
        <v>38</v>
      </c>
      <c r="E25" s="25" t="s">
        <v>255</v>
      </c>
      <c r="F25" s="5">
        <v>190</v>
      </c>
      <c r="G25" s="5">
        <v>190</v>
      </c>
      <c r="H25" s="6" t="s">
        <v>1</v>
      </c>
    </row>
    <row r="26" spans="1:8" x14ac:dyDescent="0.3">
      <c r="A26" s="7" t="s">
        <v>128</v>
      </c>
      <c r="B26" s="33">
        <v>1286</v>
      </c>
      <c r="C26" s="33" t="s">
        <v>188</v>
      </c>
      <c r="D26" s="5">
        <v>2</v>
      </c>
      <c r="E26" s="25" t="s">
        <v>256</v>
      </c>
      <c r="F26" s="5">
        <v>10</v>
      </c>
      <c r="G26" s="11">
        <v>800</v>
      </c>
      <c r="H26" s="6">
        <v>3.3</v>
      </c>
    </row>
    <row r="27" spans="1:8" x14ac:dyDescent="0.3">
      <c r="A27" s="7" t="s">
        <v>192</v>
      </c>
      <c r="B27" s="33">
        <v>1467</v>
      </c>
      <c r="C27" s="33" t="s">
        <v>193</v>
      </c>
      <c r="D27" s="5">
        <v>10</v>
      </c>
      <c r="E27" s="25" t="s">
        <v>257</v>
      </c>
      <c r="F27" s="5">
        <v>100</v>
      </c>
      <c r="G27" s="5" t="s">
        <v>1</v>
      </c>
      <c r="H27" s="6" t="s">
        <v>1</v>
      </c>
    </row>
    <row r="28" spans="1:8" x14ac:dyDescent="0.3">
      <c r="A28" s="8" t="s">
        <v>129</v>
      </c>
      <c r="B28" s="34">
        <v>1753</v>
      </c>
      <c r="C28" s="34" t="s">
        <v>219</v>
      </c>
      <c r="D28" s="9">
        <v>2.6</v>
      </c>
      <c r="E28" s="26" t="s">
        <v>258</v>
      </c>
      <c r="F28" s="9">
        <v>26</v>
      </c>
      <c r="G28" s="9">
        <v>1280</v>
      </c>
      <c r="H28" s="10" t="s">
        <v>1</v>
      </c>
    </row>
    <row r="29" spans="1:8" x14ac:dyDescent="0.3">
      <c r="A29" s="7" t="s">
        <v>130</v>
      </c>
      <c r="B29" s="33">
        <v>1387</v>
      </c>
      <c r="C29" s="33" t="s">
        <v>178</v>
      </c>
      <c r="D29" s="5">
        <v>3.0000000000000002E-2</v>
      </c>
      <c r="E29" s="25" t="s">
        <v>259</v>
      </c>
      <c r="F29" s="5">
        <v>0.3</v>
      </c>
      <c r="G29" s="5" t="s">
        <v>1</v>
      </c>
      <c r="H29" s="6" t="s">
        <v>1</v>
      </c>
    </row>
    <row r="30" spans="1:8" x14ac:dyDescent="0.3">
      <c r="A30" s="7" t="s">
        <v>47</v>
      </c>
      <c r="B30" s="33">
        <v>1512</v>
      </c>
      <c r="C30" s="33" t="s">
        <v>204</v>
      </c>
      <c r="D30" s="5">
        <v>37</v>
      </c>
      <c r="E30" s="25" t="s">
        <v>260</v>
      </c>
      <c r="F30" s="5">
        <v>370</v>
      </c>
      <c r="G30" s="5">
        <v>7300</v>
      </c>
      <c r="H30" s="6" t="s">
        <v>1</v>
      </c>
    </row>
    <row r="31" spans="1:8" x14ac:dyDescent="0.3">
      <c r="A31" s="7" t="s">
        <v>56</v>
      </c>
      <c r="B31" s="33">
        <v>1343</v>
      </c>
      <c r="C31" s="35" t="s">
        <v>221</v>
      </c>
      <c r="D31" s="5">
        <v>2</v>
      </c>
      <c r="E31" s="25" t="s">
        <v>261</v>
      </c>
      <c r="F31" s="5">
        <v>20</v>
      </c>
      <c r="G31" s="5">
        <v>100</v>
      </c>
      <c r="H31" s="6" t="s">
        <v>1</v>
      </c>
    </row>
    <row r="32" spans="1:8" x14ac:dyDescent="0.3">
      <c r="A32" s="7" t="s">
        <v>62</v>
      </c>
      <c r="B32" s="33" t="s">
        <v>1</v>
      </c>
      <c r="C32" s="33" t="s">
        <v>220</v>
      </c>
      <c r="D32" s="5">
        <v>0.8</v>
      </c>
      <c r="E32" s="25" t="s">
        <v>262</v>
      </c>
      <c r="F32" s="5">
        <v>8</v>
      </c>
      <c r="G32" s="11" t="s">
        <v>1</v>
      </c>
      <c r="H32" s="6" t="s">
        <v>1</v>
      </c>
    </row>
    <row r="33" spans="1:8" x14ac:dyDescent="0.3">
      <c r="A33" s="7" t="s">
        <v>48</v>
      </c>
      <c r="B33" s="33">
        <v>1702</v>
      </c>
      <c r="C33" s="33" t="s">
        <v>209</v>
      </c>
      <c r="D33" s="5">
        <v>10</v>
      </c>
      <c r="E33" s="43" t="s">
        <v>166</v>
      </c>
      <c r="F33" s="5">
        <v>50</v>
      </c>
      <c r="G33" s="5" t="s">
        <v>1</v>
      </c>
      <c r="H33" s="6">
        <v>39.9</v>
      </c>
    </row>
    <row r="34" spans="1:8" x14ac:dyDescent="0.3">
      <c r="A34" s="7" t="s">
        <v>76</v>
      </c>
      <c r="B34" s="33">
        <v>1351</v>
      </c>
      <c r="C34" s="33" t="s">
        <v>200</v>
      </c>
      <c r="D34" s="5">
        <v>70</v>
      </c>
      <c r="E34" s="71" t="s">
        <v>263</v>
      </c>
      <c r="F34" s="5">
        <v>700</v>
      </c>
      <c r="G34" s="11">
        <v>1200</v>
      </c>
      <c r="H34" s="6" t="s">
        <v>1</v>
      </c>
    </row>
    <row r="35" spans="1:8" x14ac:dyDescent="0.3">
      <c r="A35" s="7" t="s">
        <v>131</v>
      </c>
      <c r="B35" s="33">
        <v>2926</v>
      </c>
      <c r="C35" s="33" t="s">
        <v>222</v>
      </c>
      <c r="D35" s="5">
        <v>100</v>
      </c>
      <c r="E35" s="71" t="s">
        <v>239</v>
      </c>
      <c r="F35" s="11" t="s">
        <v>1</v>
      </c>
      <c r="G35" s="5" t="s">
        <v>1</v>
      </c>
      <c r="H35" s="6" t="s">
        <v>1</v>
      </c>
    </row>
    <row r="36" spans="1:8" x14ac:dyDescent="0.3">
      <c r="A36" s="7" t="s">
        <v>132</v>
      </c>
      <c r="B36" s="33">
        <v>5515</v>
      </c>
      <c r="C36" s="33" t="s">
        <v>223</v>
      </c>
      <c r="D36" s="5">
        <v>20</v>
      </c>
      <c r="E36" s="68" t="s">
        <v>264</v>
      </c>
      <c r="F36" s="5">
        <v>200</v>
      </c>
      <c r="G36" s="5" t="s">
        <v>1</v>
      </c>
      <c r="H36" s="6" t="s">
        <v>1</v>
      </c>
    </row>
    <row r="37" spans="1:8" ht="15" thickBot="1" x14ac:dyDescent="0.35">
      <c r="A37" s="8" t="s">
        <v>42</v>
      </c>
      <c r="B37" s="34">
        <v>1455</v>
      </c>
      <c r="C37" s="34" t="s">
        <v>201</v>
      </c>
      <c r="D37" s="12">
        <v>31000</v>
      </c>
      <c r="E37" s="70" t="s">
        <v>240</v>
      </c>
      <c r="F37" s="9" t="s">
        <v>1</v>
      </c>
      <c r="G37" s="9" t="s">
        <v>1</v>
      </c>
      <c r="H37" s="10" t="s">
        <v>1</v>
      </c>
    </row>
    <row r="38" spans="1:8" ht="14.4" customHeight="1" x14ac:dyDescent="0.3">
      <c r="A38" s="13" t="s">
        <v>211</v>
      </c>
      <c r="B38" s="36">
        <v>1745</v>
      </c>
      <c r="C38" s="36" t="s">
        <v>172</v>
      </c>
      <c r="D38" s="2">
        <v>4000</v>
      </c>
      <c r="E38" s="69" t="s">
        <v>242</v>
      </c>
      <c r="F38" s="2">
        <v>40000</v>
      </c>
      <c r="G38" s="2"/>
      <c r="H38" s="3" t="s">
        <v>1</v>
      </c>
    </row>
    <row r="39" spans="1:8" x14ac:dyDescent="0.3">
      <c r="A39" s="14" t="s">
        <v>4</v>
      </c>
      <c r="B39" s="37">
        <v>2052</v>
      </c>
      <c r="C39" s="37" t="s">
        <v>171</v>
      </c>
      <c r="D39" s="5">
        <v>4000</v>
      </c>
      <c r="E39" s="70" t="s">
        <v>241</v>
      </c>
      <c r="F39" s="5">
        <v>40000</v>
      </c>
      <c r="G39" s="5"/>
      <c r="H39" s="6" t="s">
        <v>1</v>
      </c>
    </row>
    <row r="40" spans="1:8" x14ac:dyDescent="0.3">
      <c r="A40" s="15" t="s">
        <v>133</v>
      </c>
      <c r="B40" s="38">
        <v>1165</v>
      </c>
      <c r="C40" s="38" t="s">
        <v>189</v>
      </c>
      <c r="D40" s="5">
        <v>0.9</v>
      </c>
      <c r="E40" s="68" t="s">
        <v>243</v>
      </c>
      <c r="F40" s="5">
        <v>9</v>
      </c>
      <c r="G40" s="5">
        <v>10000</v>
      </c>
      <c r="H40" s="6" t="s">
        <v>1</v>
      </c>
    </row>
    <row r="41" spans="1:8" x14ac:dyDescent="0.3">
      <c r="A41" s="15" t="s">
        <v>134</v>
      </c>
      <c r="B41" s="38">
        <v>1164</v>
      </c>
      <c r="C41" s="38" t="s">
        <v>196</v>
      </c>
      <c r="D41" s="5">
        <v>0.9</v>
      </c>
      <c r="E41" s="68" t="s">
        <v>243</v>
      </c>
      <c r="F41" s="5">
        <v>9</v>
      </c>
      <c r="G41" s="5">
        <v>10000</v>
      </c>
      <c r="H41" s="6" t="s">
        <v>1</v>
      </c>
    </row>
    <row r="42" spans="1:8" x14ac:dyDescent="0.3">
      <c r="A42" s="15" t="s">
        <v>135</v>
      </c>
      <c r="B42" s="38">
        <v>1166</v>
      </c>
      <c r="C42" s="38" t="s">
        <v>197</v>
      </c>
      <c r="D42" s="5">
        <v>0.9</v>
      </c>
      <c r="E42" s="68" t="s">
        <v>238</v>
      </c>
      <c r="F42" s="5">
        <v>9</v>
      </c>
      <c r="G42" s="5">
        <v>10000</v>
      </c>
      <c r="H42" s="6">
        <v>68.5</v>
      </c>
    </row>
    <row r="43" spans="1:8" x14ac:dyDescent="0.3">
      <c r="A43" s="15" t="s">
        <v>161</v>
      </c>
      <c r="B43" s="38">
        <v>1774</v>
      </c>
      <c r="C43" s="38" t="s">
        <v>1</v>
      </c>
      <c r="D43" s="5">
        <v>50</v>
      </c>
      <c r="E43" s="68" t="s">
        <v>264</v>
      </c>
      <c r="F43" s="5"/>
      <c r="G43" s="5"/>
      <c r="H43" s="6" t="s">
        <v>1</v>
      </c>
    </row>
    <row r="44" spans="1:8" x14ac:dyDescent="0.3">
      <c r="A44" s="15" t="s">
        <v>136</v>
      </c>
      <c r="B44" s="38">
        <v>1629</v>
      </c>
      <c r="C44" s="38" t="s">
        <v>183</v>
      </c>
      <c r="D44" s="5">
        <v>3.6</v>
      </c>
      <c r="E44" s="68" t="s">
        <v>257</v>
      </c>
      <c r="F44" s="5">
        <v>36</v>
      </c>
      <c r="G44" s="5">
        <v>10000</v>
      </c>
      <c r="H44" s="6" t="s">
        <v>1</v>
      </c>
    </row>
    <row r="45" spans="1:8" x14ac:dyDescent="0.3">
      <c r="A45" s="20" t="s">
        <v>137</v>
      </c>
      <c r="B45" s="38">
        <v>1630</v>
      </c>
      <c r="C45" s="41" t="s">
        <v>184</v>
      </c>
      <c r="D45" s="5">
        <v>50</v>
      </c>
      <c r="E45" s="68" t="s">
        <v>271</v>
      </c>
      <c r="F45" s="5"/>
      <c r="G45" s="5"/>
      <c r="H45" s="6"/>
    </row>
    <row r="46" spans="1:8" x14ac:dyDescent="0.3">
      <c r="A46" s="16" t="s">
        <v>138</v>
      </c>
      <c r="B46" s="39">
        <v>1283</v>
      </c>
      <c r="C46" s="39" t="s">
        <v>182</v>
      </c>
      <c r="D46" s="9">
        <v>7</v>
      </c>
      <c r="E46" s="26" t="s">
        <v>257</v>
      </c>
      <c r="F46" s="9">
        <v>70</v>
      </c>
      <c r="G46" s="9">
        <v>10000</v>
      </c>
      <c r="H46" s="10" t="s">
        <v>1</v>
      </c>
    </row>
    <row r="47" spans="1:8" ht="15" thickBot="1" x14ac:dyDescent="0.35">
      <c r="A47" s="16" t="s">
        <v>158</v>
      </c>
      <c r="B47" s="39">
        <v>1631</v>
      </c>
      <c r="C47" s="39" t="s">
        <v>195</v>
      </c>
      <c r="D47" s="52">
        <v>10</v>
      </c>
      <c r="E47" s="53" t="s">
        <v>248</v>
      </c>
      <c r="F47" s="9"/>
      <c r="G47" s="9"/>
      <c r="H47" s="10"/>
    </row>
    <row r="48" spans="1:8" x14ac:dyDescent="0.3">
      <c r="A48" s="17" t="s">
        <v>139</v>
      </c>
      <c r="B48" s="40">
        <v>3362</v>
      </c>
      <c r="C48" s="40" t="s">
        <v>224</v>
      </c>
      <c r="D48" s="48">
        <v>10</v>
      </c>
      <c r="E48" s="49" t="s">
        <v>248</v>
      </c>
      <c r="F48" s="18" t="s">
        <v>1</v>
      </c>
      <c r="G48" s="18" t="s">
        <v>1</v>
      </c>
      <c r="H48" s="19" t="s">
        <v>1</v>
      </c>
    </row>
    <row r="49" spans="1:8" x14ac:dyDescent="0.3">
      <c r="A49" s="15" t="s">
        <v>140</v>
      </c>
      <c r="B49" s="38">
        <v>1235</v>
      </c>
      <c r="C49" s="38" t="s">
        <v>181</v>
      </c>
      <c r="D49" s="5">
        <v>2.2000000000000002</v>
      </c>
      <c r="E49" s="29" t="s">
        <v>238</v>
      </c>
      <c r="F49" s="5">
        <v>22</v>
      </c>
      <c r="G49" s="5" t="s">
        <v>1</v>
      </c>
      <c r="H49" s="6" t="s">
        <v>1</v>
      </c>
    </row>
    <row r="50" spans="1:8" x14ac:dyDescent="0.3">
      <c r="A50" s="20" t="s">
        <v>268</v>
      </c>
      <c r="B50" s="38">
        <v>1203</v>
      </c>
      <c r="C50" s="41" t="s">
        <v>177</v>
      </c>
      <c r="D50" s="5">
        <v>3.2000000000000001E-2</v>
      </c>
      <c r="E50" s="68" t="s">
        <v>267</v>
      </c>
      <c r="F50" s="5">
        <v>0.32</v>
      </c>
      <c r="G50" s="5" t="s">
        <v>1</v>
      </c>
      <c r="H50" s="6" t="s">
        <v>1</v>
      </c>
    </row>
    <row r="51" spans="1:8" ht="40.200000000000003" thickBot="1" x14ac:dyDescent="0.35">
      <c r="A51" s="21" t="s">
        <v>269</v>
      </c>
      <c r="B51" s="42">
        <v>5537</v>
      </c>
      <c r="C51" s="39" t="s">
        <v>270</v>
      </c>
      <c r="D51" s="22">
        <v>8.9999999999999993E-3</v>
      </c>
      <c r="E51" s="27" t="s">
        <v>238</v>
      </c>
      <c r="F51" s="22">
        <v>0.09</v>
      </c>
      <c r="G51" s="22" t="s">
        <v>1</v>
      </c>
      <c r="H51" s="23" t="s">
        <v>1</v>
      </c>
    </row>
    <row r="52" spans="1:8" x14ac:dyDescent="0.3">
      <c r="A52" s="14" t="s">
        <v>18</v>
      </c>
      <c r="B52" s="37">
        <v>2605</v>
      </c>
      <c r="C52" s="37" t="s">
        <v>173</v>
      </c>
      <c r="D52" s="5">
        <v>1</v>
      </c>
      <c r="E52" s="68" t="s">
        <v>265</v>
      </c>
      <c r="F52" s="5"/>
      <c r="G52" s="5"/>
      <c r="H52" s="6" t="s">
        <v>1</v>
      </c>
    </row>
    <row r="53" spans="1:8" x14ac:dyDescent="0.3">
      <c r="A53" s="14" t="s">
        <v>225</v>
      </c>
      <c r="B53" s="37">
        <v>2614</v>
      </c>
      <c r="C53" s="37" t="s">
        <v>174</v>
      </c>
      <c r="D53" s="5">
        <v>0.25</v>
      </c>
      <c r="E53" s="68" t="s">
        <v>266</v>
      </c>
      <c r="F53" s="5"/>
      <c r="G53" s="5"/>
      <c r="H53" s="6" t="s">
        <v>1</v>
      </c>
    </row>
    <row r="54" spans="1:8" x14ac:dyDescent="0.3">
      <c r="A54" s="14" t="s">
        <v>246</v>
      </c>
      <c r="B54" s="37">
        <v>1727</v>
      </c>
      <c r="C54" s="37" t="s">
        <v>210</v>
      </c>
      <c r="D54" s="5">
        <v>60</v>
      </c>
      <c r="E54" s="68" t="s">
        <v>264</v>
      </c>
      <c r="F54" s="5"/>
      <c r="G54" s="5"/>
      <c r="H54" s="6" t="s">
        <v>1</v>
      </c>
    </row>
    <row r="55" spans="1:8" x14ac:dyDescent="0.3">
      <c r="A55" s="14" t="s">
        <v>229</v>
      </c>
      <c r="B55" s="37">
        <v>1578</v>
      </c>
      <c r="C55" s="37" t="s">
        <v>226</v>
      </c>
      <c r="D55" s="50">
        <v>0.11235955056179776</v>
      </c>
      <c r="E55" s="68" t="s">
        <v>267</v>
      </c>
      <c r="F55" s="5"/>
      <c r="G55" s="5"/>
      <c r="H55" s="6" t="s">
        <v>1</v>
      </c>
    </row>
    <row r="56" spans="1:8" x14ac:dyDescent="0.3">
      <c r="A56" s="14" t="s">
        <v>228</v>
      </c>
      <c r="B56" s="37">
        <v>2736</v>
      </c>
      <c r="C56" s="37" t="s">
        <v>227</v>
      </c>
      <c r="D56" s="51">
        <v>10</v>
      </c>
      <c r="E56" s="73" t="s">
        <v>248</v>
      </c>
      <c r="F56" s="5"/>
      <c r="G56" s="5"/>
      <c r="H56" s="6" t="s">
        <v>1</v>
      </c>
    </row>
    <row r="57" spans="1:8" x14ac:dyDescent="0.3">
      <c r="A57" s="14" t="s">
        <v>115</v>
      </c>
      <c r="B57" s="37">
        <v>1857</v>
      </c>
      <c r="C57" s="37" t="s">
        <v>212</v>
      </c>
      <c r="D57" s="51">
        <v>10</v>
      </c>
      <c r="E57" s="73" t="s">
        <v>248</v>
      </c>
      <c r="F57" s="5"/>
      <c r="G57" s="5"/>
      <c r="H57" s="6" t="s">
        <v>1</v>
      </c>
    </row>
    <row r="58" spans="1:8" x14ac:dyDescent="0.3">
      <c r="A58" s="14" t="s">
        <v>116</v>
      </c>
      <c r="B58" s="37">
        <v>1609</v>
      </c>
      <c r="C58" s="37" t="s">
        <v>205</v>
      </c>
      <c r="D58" s="51">
        <v>10</v>
      </c>
      <c r="E58" s="73" t="s">
        <v>248</v>
      </c>
      <c r="F58" s="5"/>
      <c r="G58" s="5"/>
      <c r="H58" s="6" t="s">
        <v>1</v>
      </c>
    </row>
    <row r="59" spans="1:8" x14ac:dyDescent="0.3">
      <c r="A59" s="14" t="s">
        <v>230</v>
      </c>
      <c r="B59" s="37">
        <v>1509</v>
      </c>
      <c r="C59" s="37" t="s">
        <v>203</v>
      </c>
      <c r="D59" s="51">
        <v>10</v>
      </c>
      <c r="E59" s="73" t="s">
        <v>248</v>
      </c>
      <c r="F59" s="5"/>
      <c r="G59" s="5"/>
      <c r="H59" s="6" t="s">
        <v>1</v>
      </c>
    </row>
    <row r="60" spans="1:8" x14ac:dyDescent="0.3">
      <c r="A60" s="14" t="s">
        <v>159</v>
      </c>
      <c r="B60" s="37">
        <v>1888</v>
      </c>
      <c r="C60" s="37" t="s">
        <v>180</v>
      </c>
      <c r="D60" s="51">
        <v>10</v>
      </c>
      <c r="E60" s="73" t="s">
        <v>248</v>
      </c>
      <c r="F60" s="5"/>
      <c r="G60" s="5"/>
      <c r="H60" s="6" t="s">
        <v>1</v>
      </c>
    </row>
    <row r="61" spans="1:8" x14ac:dyDescent="0.3">
      <c r="A61" s="14" t="s">
        <v>231</v>
      </c>
      <c r="B61" s="37">
        <v>2536</v>
      </c>
      <c r="C61" s="37" t="s">
        <v>214</v>
      </c>
      <c r="D61" s="51">
        <v>10</v>
      </c>
      <c r="E61" s="73" t="s">
        <v>248</v>
      </c>
      <c r="F61" s="5"/>
      <c r="G61" s="5"/>
      <c r="H61" s="6" t="s">
        <v>1</v>
      </c>
    </row>
    <row r="62" spans="1:8" x14ac:dyDescent="0.3">
      <c r="A62" s="14" t="s">
        <v>232</v>
      </c>
      <c r="B62" s="37">
        <v>1631</v>
      </c>
      <c r="C62" s="37" t="s">
        <v>195</v>
      </c>
      <c r="D62" s="51">
        <v>10</v>
      </c>
      <c r="E62" s="73" t="s">
        <v>248</v>
      </c>
      <c r="F62" s="5"/>
      <c r="G62" s="5"/>
      <c r="H62" s="6" t="s">
        <v>1</v>
      </c>
    </row>
    <row r="63" spans="1:8" x14ac:dyDescent="0.3">
      <c r="A63" s="14" t="s">
        <v>234</v>
      </c>
      <c r="B63" s="37">
        <v>2673</v>
      </c>
      <c r="C63" s="37" t="s">
        <v>215</v>
      </c>
      <c r="D63" s="51">
        <v>10</v>
      </c>
      <c r="E63" s="73" t="s">
        <v>248</v>
      </c>
      <c r="F63" s="5"/>
      <c r="G63" s="5"/>
      <c r="H63" s="6" t="s">
        <v>1</v>
      </c>
    </row>
    <row r="64" spans="1:8" x14ac:dyDescent="0.3">
      <c r="A64" s="14" t="s">
        <v>236</v>
      </c>
      <c r="B64" s="37">
        <v>5264</v>
      </c>
      <c r="C64" s="37" t="s">
        <v>235</v>
      </c>
      <c r="D64" s="51">
        <v>10</v>
      </c>
      <c r="E64" s="73" t="s">
        <v>248</v>
      </c>
      <c r="F64" s="5"/>
      <c r="G64" s="5"/>
      <c r="H64" s="6" t="s">
        <v>1</v>
      </c>
    </row>
    <row r="65" spans="1:8" x14ac:dyDescent="0.3">
      <c r="A65" s="14" t="s">
        <v>233</v>
      </c>
      <c r="B65" s="37">
        <v>6341</v>
      </c>
      <c r="C65" s="37" t="s">
        <v>216</v>
      </c>
      <c r="D65" s="5">
        <v>170</v>
      </c>
      <c r="E65" s="68" t="s">
        <v>264</v>
      </c>
      <c r="F65" s="5"/>
      <c r="G65" s="5"/>
      <c r="H65" s="6" t="s">
        <v>1</v>
      </c>
    </row>
    <row r="66" spans="1:8" x14ac:dyDescent="0.3">
      <c r="A66" s="14" t="s">
        <v>167</v>
      </c>
      <c r="B66" s="37">
        <v>1640</v>
      </c>
      <c r="C66" s="37" t="s">
        <v>208</v>
      </c>
      <c r="D66" s="51">
        <v>10</v>
      </c>
      <c r="E66" s="73" t="s">
        <v>248</v>
      </c>
      <c r="F66" s="5"/>
      <c r="G66" s="5"/>
      <c r="H66" s="6" t="s">
        <v>1</v>
      </c>
    </row>
    <row r="67" spans="1:8" x14ac:dyDescent="0.3">
      <c r="A67" s="14" t="s">
        <v>168</v>
      </c>
      <c r="B67" s="37">
        <v>1639</v>
      </c>
      <c r="C67" s="37" t="s">
        <v>207</v>
      </c>
      <c r="D67" s="51">
        <v>10</v>
      </c>
      <c r="E67" s="73" t="s">
        <v>248</v>
      </c>
      <c r="F67" s="5"/>
      <c r="G67" s="5"/>
      <c r="H67" s="6" t="s">
        <v>1</v>
      </c>
    </row>
    <row r="68" spans="1:8" x14ac:dyDescent="0.3">
      <c r="A68" s="14" t="s">
        <v>169</v>
      </c>
      <c r="B68" s="37">
        <v>1638</v>
      </c>
      <c r="C68" s="37" t="s">
        <v>206</v>
      </c>
      <c r="D68" s="51">
        <v>10</v>
      </c>
      <c r="E68" s="73" t="s">
        <v>248</v>
      </c>
      <c r="F68" s="5"/>
      <c r="G68" s="5"/>
      <c r="H68" s="6" t="s">
        <v>1</v>
      </c>
    </row>
  </sheetData>
  <autoFilter ref="A1:H6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Supports et contextes</vt:lpstr>
      <vt:lpstr>GDS-AI-AE Final v5</vt:lpstr>
      <vt:lpstr>AI-AE Final v5</vt:lpstr>
      <vt:lpstr>Concentrations visées</vt:lpstr>
    </vt:vector>
  </TitlesOfParts>
  <Company>BRGM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Aubert</dc:creator>
  <cp:lastModifiedBy>Aubert Nicolas</cp:lastModifiedBy>
  <cp:lastPrinted>2015-03-26T13:50:05Z</cp:lastPrinted>
  <dcterms:created xsi:type="dcterms:W3CDTF">2014-11-13T07:37:59Z</dcterms:created>
  <dcterms:modified xsi:type="dcterms:W3CDTF">2016-12-09T08:16:52Z</dcterms:modified>
</cp:coreProperties>
</file>